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ducation &amp; Skills\Westmorland &amp; Furness\School Budget Shares\School Budget Shares 2024-25\Final Release\"/>
    </mc:Choice>
  </mc:AlternateContent>
  <xr:revisionPtr revIDLastSave="0" documentId="13_ncr:1_{0EF5B61C-AB7C-4AE2-B7FC-2DBD6501D09D}" xr6:coauthVersionLast="47" xr6:coauthVersionMax="47" xr10:uidLastSave="{00000000-0000-0000-0000-000000000000}"/>
  <bookViews>
    <workbookView xWindow="-28920" yWindow="-120" windowWidth="29040" windowHeight="15990" activeTab="1" xr2:uid="{6534E87A-461A-4B8C-A6D1-A4256A3DF0CD}"/>
  </bookViews>
  <sheets>
    <sheet name="Notes" sheetId="1" r:id="rId1"/>
    <sheet name="Summary - Budget 2024-25" sheetId="2" r:id="rId2"/>
  </sheets>
  <externalReferences>
    <externalReference r:id="rId3"/>
  </externalReferences>
  <definedNames>
    <definedName name="nonteachingwith">#REF!</definedName>
    <definedName name="nonteachingwithout">#REF!</definedName>
    <definedName name="teacherswith">#REF!</definedName>
    <definedName name="teacherswithout">#REF!</definedName>
    <definedName name="Term">[1]Calculator!$W$1:$W$10</definedName>
    <definedName name="with">#REF!</definedName>
    <definedName name="withou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E35" i="1" s="1"/>
</calcChain>
</file>

<file path=xl/sharedStrings.xml><?xml version="1.0" encoding="utf-8"?>
<sst xmlns="http://schemas.openxmlformats.org/spreadsheetml/2006/main" count="76" uniqueCount="62">
  <si>
    <t>Notes - PRU Budget 2024/25</t>
  </si>
  <si>
    <t>1. Place Funding</t>
  </si>
  <si>
    <t>In line with DfE regulations, PRUs are funded at £10,000 per commissioned place.</t>
  </si>
  <si>
    <t>The budget statement shows the number of places commissioned for each academic year and calculates the financial year funding accordingly.</t>
  </si>
  <si>
    <t xml:space="preserve">2.  HHTS </t>
  </si>
  <si>
    <t xml:space="preserve">Top up for Home and Hospital Tuition which is commissioned through the PRUs.  Reflects 3% increase compared to </t>
  </si>
  <si>
    <t>2023/24 baseline.</t>
  </si>
  <si>
    <t>3.  Top Ups for KS1/2 and KS3/4</t>
  </si>
  <si>
    <t xml:space="preserve">This represents an increase of 3% compared to 2023/24 baseline at £2,950 per pupil for  KS1/2 and £4,152 per pupil for KS3/4 based on </t>
  </si>
  <si>
    <t>the October 2023 census data.</t>
  </si>
  <si>
    <t>4. Lump Sum</t>
  </si>
  <si>
    <t>5. Split Site</t>
  </si>
  <si>
    <t>This represents an increase of 3% compared to 2023/24 baseline.</t>
  </si>
  <si>
    <t xml:space="preserve">£23,603 allocated per PRU that operates from a second site - Kendal Tutorial Centre.   </t>
  </si>
  <si>
    <t>7. SEN Top Up</t>
  </si>
  <si>
    <t>£1,202 per place.  This represents an increase of 3% compared to the 2023/24 baseline.</t>
  </si>
  <si>
    <t>8. Former Teacher Pay and Teacher Pension Grants</t>
  </si>
  <si>
    <t>Since  2021/22 the Teacher Pay and Teacher Pension Grants have been rolled into the Dedicated Schools Budget.</t>
  </si>
  <si>
    <t>9. Alternative Provision</t>
  </si>
  <si>
    <t>This funding applies to the South PRU and is based on the same level of funding received for Alternative Provision in 2020-21.</t>
  </si>
  <si>
    <t>2020/21</t>
  </si>
  <si>
    <t>2024/25</t>
  </si>
  <si>
    <t>Centre</t>
  </si>
  <si>
    <t>AP Funding</t>
  </si>
  <si>
    <t xml:space="preserve">AP Staffing </t>
  </si>
  <si>
    <t>Total Funding</t>
  </si>
  <si>
    <t>South</t>
  </si>
  <si>
    <t>11. Additional High Needs Funding</t>
  </si>
  <si>
    <t>This represents each PRUs share of the additional high needs funding announced in the government's 2022 Autumn Statement.</t>
  </si>
  <si>
    <t>The budgets do not include additional allocations such as Pupil Premium, Primary Sports Premium, Teachers Pay Additional Grant.</t>
  </si>
  <si>
    <t>They also do not include income that the PRUs receive in respect of the charging policy for schools.</t>
  </si>
  <si>
    <t>Pupil Referral Unit Budget 2024/25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</si>
  <si>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</si>
  <si>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</si>
  <si>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</si>
  <si>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</si>
  <si>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</si>
  <si>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</si>
  <si>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</si>
  <si>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</si>
  <si>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</si>
  <si>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</si>
  <si>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Cost Centre</t>
  </si>
  <si>
    <t>PRU</t>
  </si>
  <si>
    <t>Places</t>
  </si>
  <si>
    <t>Place Funding
(at £10,000 per place)</t>
  </si>
  <si>
    <t>HHTS Top Up</t>
  </si>
  <si>
    <t>KS3/4  Personalisation Top Up (£4152 per pupil)</t>
  </si>
  <si>
    <t>KS 1/2 Core Curriculum Top Up (£2950 per pupil)</t>
  </si>
  <si>
    <t>Lump Sum</t>
  </si>
  <si>
    <t>Split Site (Second Building non HHTS)</t>
  </si>
  <si>
    <t>SEN Top Up (£1202 per place)</t>
  </si>
  <si>
    <t>Protected Former Teacher Pay and Pension Grants</t>
  </si>
  <si>
    <t>Total PRU Budget 2024/25</t>
  </si>
  <si>
    <t xml:space="preserve"> Alternative Provision Budget 204/25 (based on 2020/21)</t>
  </si>
  <si>
    <t>Additonal High Needs Funding 2024/25
3.4%</t>
  </si>
  <si>
    <t>Total PRU, 
Alternative Provision,
 and Additional HN Funding Budget 2024/25</t>
  </si>
  <si>
    <t>£</t>
  </si>
  <si>
    <t>Newbridge House (South)</t>
  </si>
  <si>
    <t>A lump sum of £134,400, irrespective of size.  This represents an increase of 5% compared to 2023/24 baseline.</t>
  </si>
  <si>
    <t>This is based on the equivalent amount received in 2023/24.</t>
  </si>
  <si>
    <t>This former grant has been allocated based on the same per pupil level as received in 2021/22.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</si>
</sst>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2"/>
    <xf numFmtId="0" fontId="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3" fontId="0" fillId="0" borderId="0" xfId="0" applyNumberFormat="1"/>
    <xf numFmtId="0" fontId="6" fillId="0" borderId="0" xfId="3" applyFont="1"/>
    <xf numFmtId="0" fontId="4" fillId="0" borderId="0" xfId="3" applyFont="1"/>
    <xf numFmtId="2" fontId="4" fillId="0" borderId="0" xfId="0" applyNumberFormat="1" applyFont="1"/>
    <xf numFmtId="0" fontId="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2" xfId="3" applyFont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wrapText="1"/>
    </xf>
    <xf numFmtId="0" fontId="4" fillId="0" borderId="0" xfId="3" applyFont="1" applyAlignment="1">
      <alignment horizontal="left"/>
    </xf>
    <xf numFmtId="164" fontId="4" fillId="0" borderId="0" xfId="1" applyNumberFormat="1" applyFont="1" applyFill="1" applyBorder="1"/>
    <xf numFmtId="3" fontId="4" fillId="0" borderId="0" xfId="3" applyNumberFormat="1" applyFont="1"/>
    <xf numFmtId="3" fontId="7" fillId="0" borderId="0" xfId="3" applyNumberFormat="1" applyFont="1"/>
    <xf numFmtId="3" fontId="4" fillId="0" borderId="0" xfId="0" applyNumberFormat="1" applyFont="1" applyAlignment="1">
      <alignment horizontal="left"/>
    </xf>
  </cellXfs>
  <cellStyles count="4">
    <cellStyle name="Comma" xfId="1" builtinId="3"/>
    <cellStyle name="Normal" xfId="0" builtinId="0"/>
    <cellStyle name="Normal 2" xfId="3" xr:uid="{34FABD55-2D96-4AF4-9A16-B739D3E0063A}"/>
    <cellStyle name="Normal 4" xfId="2" xr:uid="{4D48BB44-1A0C-4C48-ABBE-400CA0233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s%20&amp;%20Learning\School%20Budgets\School%20Budgets%202016-17\School%20Budget%20Shares\Early%20Years%20Funding%20Calculator%20-%20Annual%2020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ulator"/>
      <sheetName val="Example"/>
    </sheetNames>
    <sheetDataSet>
      <sheetData sheetId="0"/>
      <sheetData sheetId="1">
        <row r="2">
          <cell r="W2" t="str">
            <v>Summer 2016</v>
          </cell>
        </row>
        <row r="3">
          <cell r="W3" t="str">
            <v>Autumn 2016</v>
          </cell>
        </row>
        <row r="4">
          <cell r="W4" t="str">
            <v>Spring 2017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F66C-B5A9-4DD4-B15E-67D86ACB4917}">
  <sheetPr>
    <pageSetUpPr fitToPage="1"/>
  </sheetPr>
  <dimension ref="A2:H43"/>
  <sheetViews>
    <sheetView workbookViewId="0">
      <selection activeCell="A28" sqref="A28"/>
    </sheetView>
  </sheetViews>
  <sheetFormatPr defaultRowHeight="14.5" x14ac:dyDescent="0.35"/>
  <cols>
    <col min="2" max="6" width="13.26953125" customWidth="1"/>
    <col min="7" max="7" width="12.54296875" bestFit="1" customWidth="1"/>
    <col min="9" max="9" width="17.7265625" customWidth="1"/>
  </cols>
  <sheetData>
    <row r="2" spans="1:1" x14ac:dyDescent="0.35">
      <c r="A2" s="1" t="s">
        <v>0</v>
      </c>
    </row>
    <row r="4" spans="1:1" x14ac:dyDescent="0.35">
      <c r="A4" s="2" t="s">
        <v>1</v>
      </c>
    </row>
    <row r="5" spans="1:1" x14ac:dyDescent="0.35">
      <c r="A5" s="3" t="s">
        <v>2</v>
      </c>
    </row>
    <row r="6" spans="1:1" x14ac:dyDescent="0.35">
      <c r="A6" s="3" t="s">
        <v>3</v>
      </c>
    </row>
    <row r="7" spans="1:1" x14ac:dyDescent="0.35">
      <c r="A7" s="3"/>
    </row>
    <row r="8" spans="1:1" x14ac:dyDescent="0.35">
      <c r="A8" s="2" t="s">
        <v>4</v>
      </c>
    </row>
    <row r="9" spans="1:1" x14ac:dyDescent="0.35">
      <c r="A9" t="s">
        <v>5</v>
      </c>
    </row>
    <row r="10" spans="1:1" x14ac:dyDescent="0.35">
      <c r="A10" t="s">
        <v>6</v>
      </c>
    </row>
    <row r="12" spans="1:1" x14ac:dyDescent="0.35">
      <c r="A12" s="2" t="s">
        <v>7</v>
      </c>
    </row>
    <row r="13" spans="1:1" x14ac:dyDescent="0.35">
      <c r="A13" t="s">
        <v>8</v>
      </c>
    </row>
    <row r="14" spans="1:1" x14ac:dyDescent="0.35">
      <c r="A14" t="s">
        <v>9</v>
      </c>
    </row>
    <row r="16" spans="1:1" x14ac:dyDescent="0.35">
      <c r="A16" s="2" t="s">
        <v>10</v>
      </c>
    </row>
    <row r="17" spans="1:1" x14ac:dyDescent="0.35">
      <c r="A17" s="4" t="s">
        <v>59</v>
      </c>
    </row>
    <row r="19" spans="1:1" x14ac:dyDescent="0.35">
      <c r="A19" s="2" t="s">
        <v>11</v>
      </c>
    </row>
    <row r="20" spans="1:1" x14ac:dyDescent="0.35">
      <c r="A20" t="s">
        <v>12</v>
      </c>
    </row>
    <row r="21" spans="1:1" x14ac:dyDescent="0.35">
      <c r="A21" t="s">
        <v>13</v>
      </c>
    </row>
    <row r="23" spans="1:1" x14ac:dyDescent="0.35">
      <c r="A23" s="2" t="s">
        <v>14</v>
      </c>
    </row>
    <row r="24" spans="1:1" x14ac:dyDescent="0.35">
      <c r="A24" t="s">
        <v>15</v>
      </c>
    </row>
    <row r="26" spans="1:1" x14ac:dyDescent="0.35">
      <c r="A26" s="2" t="s">
        <v>16</v>
      </c>
    </row>
    <row r="27" spans="1:1" x14ac:dyDescent="0.35">
      <c r="A27" t="s">
        <v>17</v>
      </c>
    </row>
    <row r="28" spans="1:1" x14ac:dyDescent="0.35">
      <c r="A28" t="s">
        <v>61</v>
      </c>
    </row>
    <row r="30" spans="1:1" x14ac:dyDescent="0.35">
      <c r="A30" s="2" t="s">
        <v>18</v>
      </c>
    </row>
    <row r="31" spans="1:1" x14ac:dyDescent="0.35">
      <c r="A31" t="s">
        <v>19</v>
      </c>
    </row>
    <row r="33" spans="1:8" s="5" customFormat="1" x14ac:dyDescent="0.35">
      <c r="B33" s="6" t="s">
        <v>20</v>
      </c>
      <c r="C33" s="6" t="s">
        <v>20</v>
      </c>
      <c r="D33" s="6" t="s">
        <v>20</v>
      </c>
      <c r="E33" s="6" t="s">
        <v>21</v>
      </c>
    </row>
    <row r="34" spans="1:8" x14ac:dyDescent="0.35">
      <c r="A34" s="7" t="s">
        <v>22</v>
      </c>
      <c r="B34" s="8" t="s">
        <v>23</v>
      </c>
      <c r="C34" s="8" t="s">
        <v>24</v>
      </c>
      <c r="D34" s="8" t="s">
        <v>25</v>
      </c>
      <c r="E34" s="8" t="s">
        <v>23</v>
      </c>
    </row>
    <row r="35" spans="1:8" x14ac:dyDescent="0.35">
      <c r="A35" s="9" t="s">
        <v>26</v>
      </c>
      <c r="B35" s="10">
        <v>300000</v>
      </c>
      <c r="C35" s="10">
        <v>389839.44780645159</v>
      </c>
      <c r="D35" s="10">
        <f>B35+C35</f>
        <v>689839.44780645159</v>
      </c>
      <c r="E35" s="10">
        <f>D35</f>
        <v>689839.44780645159</v>
      </c>
      <c r="H35" s="11"/>
    </row>
    <row r="37" spans="1:8" x14ac:dyDescent="0.35">
      <c r="A37" s="2" t="s">
        <v>27</v>
      </c>
    </row>
    <row r="38" spans="1:8" x14ac:dyDescent="0.35">
      <c r="A38" t="s">
        <v>28</v>
      </c>
    </row>
    <row r="39" spans="1:8" x14ac:dyDescent="0.35">
      <c r="A39" t="s">
        <v>60</v>
      </c>
    </row>
    <row r="42" spans="1:8" x14ac:dyDescent="0.35">
      <c r="A42" t="s">
        <v>29</v>
      </c>
    </row>
    <row r="43" spans="1:8" x14ac:dyDescent="0.35">
      <c r="A43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FEEB-2B5E-4CB1-82A3-35969745BAC6}">
  <sheetPr>
    <pageSetUpPr fitToPage="1"/>
  </sheetPr>
  <dimension ref="A1:P10"/>
  <sheetViews>
    <sheetView tabSelected="1" workbookViewId="0"/>
  </sheetViews>
  <sheetFormatPr defaultRowHeight="14.5" x14ac:dyDescent="0.35"/>
  <cols>
    <col min="1" max="1" width="11" style="28" customWidth="1"/>
    <col min="2" max="2" width="23.1796875" style="28" bestFit="1" customWidth="1"/>
    <col min="3" max="3" width="8.6328125" style="28" customWidth="1"/>
    <col min="4" max="4" width="17.453125" style="28" customWidth="1"/>
    <col min="5" max="5" width="13.08984375" style="28" bestFit="1" customWidth="1"/>
    <col min="6" max="6" width="14.6328125" style="28" customWidth="1"/>
    <col min="7" max="7" width="15.08984375" style="28" customWidth="1"/>
    <col min="8" max="8" width="13" style="28" customWidth="1"/>
    <col min="9" max="9" width="12.90625" style="28" customWidth="1"/>
    <col min="10" max="11" width="13" style="28" customWidth="1"/>
    <col min="12" max="12" width="15.54296875" style="28" customWidth="1"/>
    <col min="13" max="13" width="3.6328125" style="28" customWidth="1"/>
    <col min="14" max="14" width="22.08984375" style="28" customWidth="1"/>
    <col min="15" max="15" width="18.81640625" style="28" customWidth="1"/>
    <col min="16" max="16" width="21.54296875" style="28" customWidth="1"/>
    <col min="17" max="16384" width="8.7265625" style="28"/>
  </cols>
  <sheetData>
    <row r="1" spans="1:16" s="4" customFormat="1" x14ac:dyDescent="0.35"/>
    <row r="2" spans="1:16" s="4" customFormat="1" x14ac:dyDescent="0.35">
      <c r="A2" s="12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4" customFormat="1" x14ac:dyDescent="0.35">
      <c r="E3" s="14"/>
      <c r="F3" s="14"/>
      <c r="G3" s="14"/>
      <c r="H3" s="14"/>
      <c r="I3" s="14"/>
      <c r="J3" s="14"/>
    </row>
    <row r="4" spans="1:16" s="4" customFormat="1" x14ac:dyDescent="0.35"/>
    <row r="5" spans="1:16" s="4" customFormat="1" x14ac:dyDescent="0.35">
      <c r="D5" s="15" t="s">
        <v>32</v>
      </c>
      <c r="E5" s="15" t="s">
        <v>33</v>
      </c>
      <c r="F5" s="15" t="s">
        <v>34</v>
      </c>
      <c r="G5" s="15" t="s">
        <v>35</v>
      </c>
      <c r="H5" s="15" t="s">
        <v>36</v>
      </c>
      <c r="I5" s="15" t="s">
        <v>37</v>
      </c>
      <c r="J5" s="15" t="s">
        <v>38</v>
      </c>
      <c r="K5" s="15" t="s">
        <v>39</v>
      </c>
      <c r="L5" s="16"/>
      <c r="M5" s="17"/>
      <c r="N5" s="15" t="s">
        <v>40</v>
      </c>
      <c r="O5" s="18" t="s">
        <v>41</v>
      </c>
      <c r="P5" s="19"/>
    </row>
    <row r="6" spans="1:16" s="4" customFormat="1" ht="133.5" customHeight="1" x14ac:dyDescent="0.35">
      <c r="A6" s="20" t="s">
        <v>42</v>
      </c>
      <c r="B6" s="20" t="s">
        <v>43</v>
      </c>
      <c r="C6" s="20" t="s">
        <v>44</v>
      </c>
      <c r="D6" s="21" t="s">
        <v>45</v>
      </c>
      <c r="E6" s="20" t="s">
        <v>46</v>
      </c>
      <c r="F6" s="21" t="s">
        <v>47</v>
      </c>
      <c r="G6" s="21" t="s">
        <v>48</v>
      </c>
      <c r="H6" s="21" t="s">
        <v>49</v>
      </c>
      <c r="I6" s="21" t="s">
        <v>50</v>
      </c>
      <c r="J6" s="21" t="s">
        <v>51</v>
      </c>
      <c r="K6" s="21" t="s">
        <v>52</v>
      </c>
      <c r="L6" s="21" t="s">
        <v>53</v>
      </c>
      <c r="M6" s="22"/>
      <c r="N6" s="21" t="s">
        <v>54</v>
      </c>
      <c r="O6" s="21" t="s">
        <v>55</v>
      </c>
      <c r="P6" s="21" t="s">
        <v>56</v>
      </c>
    </row>
    <row r="7" spans="1:16" s="4" customFormat="1" x14ac:dyDescent="0.35">
      <c r="A7" s="20"/>
      <c r="B7" s="20"/>
      <c r="C7" s="20"/>
      <c r="D7" s="21" t="s">
        <v>57</v>
      </c>
      <c r="E7" s="21" t="s">
        <v>57</v>
      </c>
      <c r="F7" s="21" t="s">
        <v>57</v>
      </c>
      <c r="G7" s="21" t="s">
        <v>57</v>
      </c>
      <c r="H7" s="21" t="s">
        <v>57</v>
      </c>
      <c r="I7" s="21" t="s">
        <v>57</v>
      </c>
      <c r="J7" s="21" t="s">
        <v>57</v>
      </c>
      <c r="K7" s="21" t="s">
        <v>57</v>
      </c>
      <c r="L7" s="21" t="s">
        <v>57</v>
      </c>
      <c r="M7" s="23"/>
      <c r="N7" s="21" t="s">
        <v>57</v>
      </c>
      <c r="O7" s="21" t="s">
        <v>57</v>
      </c>
      <c r="P7" s="21" t="s">
        <v>57</v>
      </c>
    </row>
    <row r="8" spans="1:16" s="4" customFormat="1" x14ac:dyDescent="0.35">
      <c r="A8" s="22"/>
      <c r="B8" s="22"/>
      <c r="C8" s="13"/>
      <c r="D8" s="13"/>
      <c r="E8" s="13"/>
      <c r="F8" s="22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4" customFormat="1" x14ac:dyDescent="0.35">
      <c r="A9" s="24">
        <v>1162301</v>
      </c>
      <c r="B9" s="13" t="s">
        <v>58</v>
      </c>
      <c r="C9" s="13">
        <v>50</v>
      </c>
      <c r="D9" s="25">
        <v>500000</v>
      </c>
      <c r="E9" s="26">
        <v>343116.27800000005</v>
      </c>
      <c r="F9" s="26">
        <v>207600</v>
      </c>
      <c r="G9" s="26">
        <v>0</v>
      </c>
      <c r="H9" s="26">
        <v>134400</v>
      </c>
      <c r="I9" s="26">
        <v>23602.903200000004</v>
      </c>
      <c r="J9" s="26">
        <v>60100</v>
      </c>
      <c r="K9" s="26">
        <v>50584.970079096034</v>
      </c>
      <c r="L9" s="27">
        <v>1319404.151279096</v>
      </c>
      <c r="M9" s="27"/>
      <c r="N9" s="26">
        <v>689839.44780645159</v>
      </c>
      <c r="O9" s="26">
        <v>73532.92607999999</v>
      </c>
      <c r="P9" s="27">
        <v>2082776.5251655474</v>
      </c>
    </row>
    <row r="10" spans="1:16" s="4" customFormat="1" x14ac:dyDescent="0.35">
      <c r="A10" s="24"/>
      <c r="B10" s="13"/>
      <c r="C10" s="13"/>
      <c r="D10" s="25"/>
      <c r="E10" s="13"/>
      <c r="F10" s="13"/>
      <c r="G10" s="13"/>
      <c r="H10" s="26"/>
      <c r="I10" s="13"/>
      <c r="J10" s="13"/>
      <c r="K10" s="13"/>
      <c r="L10" s="27"/>
      <c r="M10" s="27"/>
      <c r="N10" s="26"/>
      <c r="O10" s="27"/>
      <c r="P10" s="2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Summary - Budget 2024-25</vt:lpstr>
    </vt:vector>
  </TitlesOfParts>
  <Company>Westmorland &amp; Furness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Westmorland &amp; Furness Council Pupil Referral Unit Budget 2024-25</dc:title>
  <dc:creator>Chew, Amanda J</dc:creator>
  <dc:description>UA - FAO Headteacher/Finance Officer - Westmorland &amp; Furness Council Pupil Referral Unit Budget 2024-25</dc:description>
  <cp:lastModifiedBy>Chew, Amanda J</cp:lastModifiedBy>
  <dcterms:created xsi:type="dcterms:W3CDTF">2024-02-12T10:38:25Z</dcterms:created>
  <dcterms:modified xsi:type="dcterms:W3CDTF">2024-02-23T17:12:20Z</dcterms:modified>
</cp:coreProperties>
</file>