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umbria-my.sharepoint.com/personal/amanda_chew_cumbria_gov_uk/Documents/Documents/Work/School Budgets/School budgets to publish/"/>
    </mc:Choice>
  </mc:AlternateContent>
  <xr:revisionPtr revIDLastSave="1" documentId="13_ncr:1_{4B59E37F-A250-4E8C-967D-4974CFD90CF1}" xr6:coauthVersionLast="47" xr6:coauthVersionMax="47" xr10:uidLastSave="{14A1DB12-4671-4EB3-B17E-D61535E23E34}"/>
  <bookViews>
    <workbookView xWindow="-110" yWindow="-110" windowWidth="19420" windowHeight="10300" activeTab="1" xr2:uid="{8A7958DA-31B7-469D-8E7A-25D3753F16C1}"/>
  </bookViews>
  <sheets>
    <sheet name="Notes" sheetId="29" r:id="rId1"/>
    <sheet name="Summary 2026-27" sheetId="53" r:id="rId2"/>
    <sheet name="Summary 2024-25" sheetId="40" state="hidden" r:id="rId3"/>
    <sheet name="TPG Apr - Aug 20" sheetId="20" state="hidden" r:id="rId4"/>
    <sheet name="TPG Sep 20 - Mar 21" sheetId="21" state="hidden" r:id="rId5"/>
    <sheet name="TEPCG Apr - Aug 20" sheetId="22" state="hidden" r:id="rId6"/>
    <sheet name="TEPCG Sep 20 - Mar 21" sheetId="25" state="hidden" r:id="rId7"/>
    <sheet name="TPECG Sup Apr 20 - Mar 21" sheetId="26" state="hidden" r:id="rId8"/>
  </sheets>
  <externalReferences>
    <externalReference r:id="rId9"/>
    <externalReference r:id="rId10"/>
  </externalReferences>
  <definedNames>
    <definedName name="___200607Agerange_Query" localSheetId="0">#REF!</definedName>
    <definedName name="___200607Agerange_Query">#REF!</definedName>
    <definedName name="___200607Agerange_Query_Crosstab" localSheetId="0">#REF!</definedName>
    <definedName name="___200607Agerange_Query_Crosstab">#REF!</definedName>
    <definedName name="__200607Agerange_Query" localSheetId="0">#REF!</definedName>
    <definedName name="__200607Agerange_Query">#REF!</definedName>
    <definedName name="__200607Agerange_Query_Crosstab">#REF!</definedName>
    <definedName name="_1_200607Agerange_Query">#REF!</definedName>
    <definedName name="_2_200607Agerange_Query_Crosstab">#REF!</definedName>
    <definedName name="_200607Agerange_Query">#REF!</definedName>
    <definedName name="_200607Agerange_Query_Crosstab">#REF!</definedName>
    <definedName name="Adjustments_To_PY_SBS" localSheetId="0">#REF!</definedName>
    <definedName name="Adjustments_To_PY_SBS">#REF!</definedName>
    <definedName name="All_distance_threshold">[1]Proforma!$D$49</definedName>
    <definedName name="All_PupilNo_threshold">[1]Proforma!$G$49</definedName>
    <definedName name="Alt_Gains_Cap">[1]Proforma!#REF!</definedName>
    <definedName name="Anchor_Factors">[2]Factors!$A$3</definedName>
    <definedName name="AWPU_KS3_Rate">[1]Proforma!$E$15</definedName>
    <definedName name="AWPU_KS4_Rate">[1]Proforma!$E$16</definedName>
    <definedName name="AWPU_Pri_Rate">[1]Proforma!$E$14</definedName>
    <definedName name="AWPU_Primary_DD_rate">'[1]De Delegation'!$X$8</definedName>
    <definedName name="AWPU_Sec_DD_rate">'[1]De Delegation'!$Y$9</definedName>
    <definedName name="Capping_Scaling_YesNo">[1]Proforma!$J$71</definedName>
    <definedName name="Ceiling">[1]Proforma!$D$72</definedName>
    <definedName name="Col_Ref_Factors">[2]Factors!$A$2:$AW$2</definedName>
    <definedName name="Col_Ref_Input">'[2]Input Data'!$A$5:$AT$5</definedName>
    <definedName name="DataInput">'[2]Input Data'!$A$6:$AT$315</definedName>
    <definedName name="EAL_Pri">[1]Proforma!$E$28</definedName>
    <definedName name="EAL_Pri_DD_rate">'[1]De Delegation'!$X$21</definedName>
    <definedName name="EAL_Pri_Option">[1]Proforma!$D$28</definedName>
    <definedName name="EAL_Sec">[1]Proforma!$F$29</definedName>
    <definedName name="EAL_Sec_DD_rate">'[1]De Delegation'!$Y$22</definedName>
    <definedName name="EAL_Sec_Option">[1]Proforma!$D$29</definedName>
    <definedName name="Ever6_Pri_DD_Rate">'[1]De Delegation'!$X$11</definedName>
    <definedName name="Ever6_pri_rate">[1]Proforma!$E$19</definedName>
    <definedName name="Ever6_Sec_DD_Rate">'[1]De Delegation'!$Y$11</definedName>
    <definedName name="Ever6_sec_rate">[1]Proforma!$F$19</definedName>
    <definedName name="Exc_Cir1_Total">'[1]New ISB'!$AN$5</definedName>
    <definedName name="Exc_Cir2_Total">'[1]New ISB'!$AO$5</definedName>
    <definedName name="Exc_Cir3_Total">'[1]New ISB'!$AP$5</definedName>
    <definedName name="Exc_Cir4_Total">'[1]New ISB'!$AQ$5</definedName>
    <definedName name="Exc_Cir5_Total">'[1]New ISB'!$AR$5</definedName>
    <definedName name="Exc_Cir6_Total">'[1]New ISB'!$AS$5</definedName>
    <definedName name="Exc_Cir7_Total">'[1]New ISB'!$AT$5</definedName>
    <definedName name="Fringe_Total">'[1]New ISB'!$AJ$5</definedName>
    <definedName name="FSM_Pri_DD_rate">'[1]De Delegation'!$X$10</definedName>
    <definedName name="FSM_Pri_Rate">[1]Proforma!$E$18</definedName>
    <definedName name="FSM_Sec_DD_rate">'[1]De Delegation'!$Y$10</definedName>
    <definedName name="FSM_Sec_Rate">[1]Proforma!$F$18</definedName>
    <definedName name="IDACI_B1_Pri">[1]Proforma!$E$20</definedName>
    <definedName name="IDACI_B1_Pri_DD_rate">'[1]De Delegation'!$X$12</definedName>
    <definedName name="IDACI_B1_Sec">[1]Proforma!$F$20</definedName>
    <definedName name="IDACI_B1_Sec_DD_rate">'[1]De Delegation'!$Y$12</definedName>
    <definedName name="IDACI_B2_Pri">[1]Proforma!$E$21</definedName>
    <definedName name="IDACI_B2_Pri_DD_rate">'[1]De Delegation'!$X$13</definedName>
    <definedName name="IDACI_B2_Sec">[1]Proforma!$F$21</definedName>
    <definedName name="IDACI_B2_Sec_DD_rate">'[1]De Delegation'!$Y$13</definedName>
    <definedName name="IDACI_B3_Pri">[1]Proforma!$E$22</definedName>
    <definedName name="IDACI_B3_Pri_DD_rate">'[1]De Delegation'!$X$14</definedName>
    <definedName name="IDACI_B3_Sec">[1]Proforma!$F$22</definedName>
    <definedName name="IDACI_B3_Sec_DD_rate">'[1]De Delegation'!$Y$14</definedName>
    <definedName name="IDACI_B4_Pri">[1]Proforma!$E$23</definedName>
    <definedName name="IDACI_B4_Pri_DD_rate">'[1]De Delegation'!$X$15</definedName>
    <definedName name="IDACI_B4_Sec">[1]Proforma!$F$23</definedName>
    <definedName name="IDACI_B4_Sec_DD_rate">'[1]De Delegation'!$Y$15</definedName>
    <definedName name="IDACI_B5_Pri">[1]Proforma!$E$24</definedName>
    <definedName name="IDACI_B5_Pri_DD_rate">'[1]De Delegation'!$X$16</definedName>
    <definedName name="IDACI_B5_Sec">[1]Proforma!$F$24</definedName>
    <definedName name="IDACI_B5_Sec_DD_rate">'[1]De Delegation'!$Y$16</definedName>
    <definedName name="IDACI_B6_Pri">[1]Proforma!$E$25</definedName>
    <definedName name="IDACI_B6_Pri_DD_rate">'[1]De Delegation'!$X$17</definedName>
    <definedName name="IDACI_B6_Sec">[1]Proforma!$F$25</definedName>
    <definedName name="IDACI_B6_Sec_DD_rate">'[1]De Delegation'!$Y$17</definedName>
    <definedName name="LAC_Pri_DD_rate">'[1]De Delegation'!$X$18</definedName>
    <definedName name="LAC_Rate">[1]Proforma!$E$27</definedName>
    <definedName name="LAC_Sec_DD_rate">'[1]De Delegation'!$Y$18</definedName>
    <definedName name="LCHI_Pri">[1]Proforma!$F$32</definedName>
    <definedName name="LCHI_Pri_DD_rate">'[1]De Delegation'!$X$19</definedName>
    <definedName name="LCHI_Sec">[1]Proforma!$F$33</definedName>
    <definedName name="LCHI_Sec_DD_rate">'[1]De Delegation'!$Y$20</definedName>
    <definedName name="Lump_sum_Pri_DD_rate">'[1]De Delegation'!$X$24</definedName>
    <definedName name="Lump_sum_Sec_DD_rate">'[1]De Delegation'!$Y$24</definedName>
    <definedName name="Lump_Sum_total">'[1]New ISB'!$AH$5</definedName>
    <definedName name="MFG_Rate">[1]Proforma!$H$69</definedName>
    <definedName name="MFG_Total">'[1]New ISB'!$BO$5</definedName>
    <definedName name="Mid_distance_threshold">[1]Proforma!$D$48</definedName>
    <definedName name="Mid_PupilNo_threshold">[1]Proforma!$G$48</definedName>
    <definedName name="min_pupil_rate_KS3">[1]Proforma!$E$9</definedName>
    <definedName name="min_pupil_rate_KS4">[1]Proforma!$G$9</definedName>
    <definedName name="min_pupil_rate_pri">[1]Proforma!$D$9</definedName>
    <definedName name="min_pupil_rate_sec">[1]Proforma!$I$9</definedName>
    <definedName name="Mobility_Pri">[1]Proforma!$E$30</definedName>
    <definedName name="Mobility_Pri_DD_Rate">'[1]De Delegation'!$X$23</definedName>
    <definedName name="Mobility_Sec">[1]Proforma!$F$30</definedName>
    <definedName name="Mobility_Sec_DD_Rate">'[1]De Delegation'!$Y$23</definedName>
    <definedName name="mppf_pri">'[1]New ISB'!$BC$5</definedName>
    <definedName name="mppf_sec">'[1]New ISB'!$BD$5</definedName>
    <definedName name="ND_Headers">'[2]12-13 LA Table'!$A$7:$A$38</definedName>
    <definedName name="Notional_SEN_AWPU_KS3">[1]Proforma!$L$15</definedName>
    <definedName name="Notional_SEN_AWPU_KS4">[1]Proforma!$L$16</definedName>
    <definedName name="Notional_SEN_AWPU_Pri">[1]Proforma!$L$14</definedName>
    <definedName name="Notional_SEN_EAL_Pri">[1]Proforma!$L$28</definedName>
    <definedName name="Notional_SEN_EAL_Sec">[1]Proforma!$M$29</definedName>
    <definedName name="Notional_SEN_Ever6_Pri">[1]Proforma!$L$19</definedName>
    <definedName name="Notional_SEN_Ever6_Sec">[1]Proforma!$M$19</definedName>
    <definedName name="Notional_SEN_ExCir2">[1]Proforma!$L$57</definedName>
    <definedName name="Notional_SEN_ExCir3">[1]Proforma!$L$58</definedName>
    <definedName name="Notional_SEN_ExCir4">[1]Proforma!$L$59</definedName>
    <definedName name="Notional_SEN_ExCir5">[1]Proforma!$L$60</definedName>
    <definedName name="Notional_SEN_ExCir6">[1]Proforma!$L$61</definedName>
    <definedName name="Notional_SEN_ExCir7">[1]Proforma!$L$62</definedName>
    <definedName name="Notional_SEN_FSM_Pri">[1]Proforma!$L$18</definedName>
    <definedName name="Notional_SEN_FSM_Sec">[1]Proforma!$M$18</definedName>
    <definedName name="Notional_SEN_IDACI_B1_Pri">[1]Proforma!$L$20</definedName>
    <definedName name="Notional_SEN_IDACI_B1_Sec">[1]Proforma!$M$20</definedName>
    <definedName name="Notional_SEN_IDACI_B2_Pri">[1]Proforma!$L$21</definedName>
    <definedName name="Notional_SEN_IDACI_B2_Sec">[1]Proforma!$M$21</definedName>
    <definedName name="Notional_SEN_IDACI_B3_Pri">[1]Proforma!$L$22</definedName>
    <definedName name="Notional_SEN_IDACI_B3_Sec">[1]Proforma!$M$22</definedName>
    <definedName name="Notional_SEN_IDACI_B4_Pri">[1]Proforma!$L$23</definedName>
    <definedName name="Notional_SEN_IDACI_B4_Sec">[1]Proforma!$M$23</definedName>
    <definedName name="Notional_SEN_IDACI_B5_Pri">[1]Proforma!$L$24</definedName>
    <definedName name="Notional_SEN_IDACI_B5_Sec">[1]Proforma!$M$24</definedName>
    <definedName name="Notional_SEN_IDACI_B6_Pri">[1]Proforma!$L$25</definedName>
    <definedName name="Notional_SEN_IDACI_B6_Sec">[1]Proforma!$M$25</definedName>
    <definedName name="Notional_SEN_LAC">[1]Proforma!$L$27</definedName>
    <definedName name="Notional_SEN_LCHI_Pri">[1]Proforma!$L$32</definedName>
    <definedName name="Notional_SEN_LCHI_Sec">[1]Proforma!$M$33</definedName>
    <definedName name="Notional_SEN_Lump_sum_Pri">[1]Proforma!$L$43</definedName>
    <definedName name="Notional_SEN_Lump_sum_Sec">[1]Proforma!$M$43</definedName>
    <definedName name="Notional_SEN_MFG">[1]Proforma!$L$76</definedName>
    <definedName name="Notional_SEN_Mobility_Pri">[1]Proforma!$L$30</definedName>
    <definedName name="Notional_SEN_Mobility_Sec">[1]Proforma!$M$30</definedName>
    <definedName name="Notional_SEN_MPPF">[1]Proforma!$L$66</definedName>
    <definedName name="Notional_SEN_PFI">[1]Proforma!$L$53</definedName>
    <definedName name="Notional_SEN_Rates">[1]Proforma!$L$52</definedName>
    <definedName name="Notional_SEN_Sparsity_Pri">[1]Proforma!$L$44</definedName>
    <definedName name="Notional_SEN_Sparsity_Sec">[1]Proforma!$M$44</definedName>
    <definedName name="Notional_SEN_Split_sites">[1]Proforma!$L$51</definedName>
    <definedName name="PFI_Total">'[1]New ISB'!$AM$5</definedName>
    <definedName name="Pri_distance_threshold">[1]Proforma!$D$46</definedName>
    <definedName name="Pri_PupilNo_threshold">[1]Proforma!$G$46</definedName>
    <definedName name="Primary_Lump_sum">[1]Proforma!$F$43</definedName>
    <definedName name="Rates_Total">'[1]New ISB'!$AL$5</definedName>
    <definedName name="Reasons_list">'[1]Inputs &amp; Adjustments'!$DC$6:$DC$13</definedName>
    <definedName name="Reception_Uplift_YesNo">[1]Proforma!$E$12</definedName>
    <definedName name="Scaling_Factor">[1]Proforma!$G$72</definedName>
    <definedName name="School_list">'[1]New ISB'!$C$6:$C$661</definedName>
    <definedName name="School_URN_Factors">[2]Factors!$A$3:$A$312</definedName>
    <definedName name="School_URN_Input">'[2]Input Data'!$A$6:$A$315</definedName>
    <definedName name="Sec_distance_threshold">[1]Proforma!$D$47</definedName>
    <definedName name="Sec_PupilNo_threshold">[1]Proforma!$G$47</definedName>
    <definedName name="Secondary_Lump_Sum">[1]Proforma!$G$43</definedName>
    <definedName name="SEN_Primary" localSheetId="0">#REF!</definedName>
    <definedName name="SEN_Primary">#REF!</definedName>
    <definedName name="Sparsity_All_lump_sum">[1]Proforma!$I$44</definedName>
    <definedName name="Sparsity_Mid_lump_sum">[1]Proforma!$H$44</definedName>
    <definedName name="Sparsity_Pri_DD_percentage">'[1]De Delegation'!$X$26</definedName>
    <definedName name="Sparsity_Pri_lump_sum">[1]Proforma!$F$44</definedName>
    <definedName name="Sparsity_Sec_DD_percentage">'[1]De Delegation'!$Y$26</definedName>
    <definedName name="Sparsity_Sec_lump_sum">[1]Proforma!$G$44</definedName>
    <definedName name="Sparsity_Total">'[1]New ISB'!$AI$5</definedName>
    <definedName name="Split_Sites_Total">'[1]New ISB'!$AK$5</definedName>
    <definedName name="T1_School">'[2]12-13 LA Table'!$M$7:$M$38</definedName>
    <definedName name="T1_School_HN">'[2]12-13 LA Table'!$M$2</definedName>
    <definedName name="Tapered_all_lump_sum">[1]Proforma!$K$49</definedName>
    <definedName name="Tapered_mid_lump_sum">[1]Proforma!$K$48</definedName>
    <definedName name="Tapered_primary_lump_sum">[1]Proforma!$K$46</definedName>
    <definedName name="Tapered_secondary_lump_sum">[1]Proforma!$K$47</definedName>
    <definedName name="Total_Notional_SEN">'[1]New ISB'!$AX$5</definedName>
    <definedName name="Total_Primary_funding">'[1]New ISB'!$BF$5</definedName>
    <definedName name="Total_Secondary_Funding">'[1]New ISB'!$BG$5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25" l="1"/>
  <c r="N8" i="22"/>
  <c r="N3" i="21"/>
  <c r="L8" i="21" l="1"/>
  <c r="K13" i="20"/>
  <c r="K7" i="20"/>
  <c r="E7" i="20"/>
  <c r="F7" i="20" s="1"/>
  <c r="U4" i="26" l="1"/>
  <c r="T4" i="26"/>
  <c r="U2" i="26"/>
  <c r="L14" i="25"/>
  <c r="K13" i="22" l="1"/>
  <c r="E9" i="22"/>
  <c r="F9" i="22" s="1"/>
  <c r="E8" i="22"/>
  <c r="F8" i="22" s="1"/>
  <c r="E7" i="22"/>
  <c r="F7" i="22" s="1"/>
  <c r="L7" i="21" l="1"/>
  <c r="E7" i="21"/>
  <c r="F7" i="21" s="1"/>
  <c r="L6" i="21"/>
  <c r="E6" i="21"/>
  <c r="F6" i="21" s="1"/>
  <c r="L5" i="21"/>
  <c r="E5" i="21"/>
  <c r="F5" i="21" s="1"/>
  <c r="L4" i="21"/>
  <c r="E4" i="21"/>
  <c r="F4" i="21" s="1"/>
  <c r="L3" i="21"/>
  <c r="E3" i="21"/>
  <c r="F3" i="21" s="1"/>
  <c r="L2" i="21"/>
  <c r="E2" i="21"/>
  <c r="F2" i="21" s="1"/>
  <c r="K12" i="20" l="1"/>
  <c r="E12" i="20"/>
  <c r="F12" i="20" s="1"/>
  <c r="K11" i="20"/>
  <c r="E11" i="20"/>
  <c r="F11" i="20" s="1"/>
  <c r="K10" i="20"/>
  <c r="E10" i="20"/>
  <c r="F10" i="20" s="1"/>
  <c r="K9" i="20"/>
  <c r="E9" i="20"/>
  <c r="F9" i="20" s="1"/>
  <c r="K8" i="20"/>
  <c r="E8" i="20"/>
  <c r="F8" i="20" s="1"/>
</calcChain>
</file>

<file path=xl/sharedStrings.xml><?xml version="1.0" encoding="utf-8"?>
<sst xmlns="http://schemas.openxmlformats.org/spreadsheetml/2006/main" count="433" uniqueCount="199">
  <si>
    <t>School</t>
  </si>
  <si>
    <t>Places</t>
  </si>
  <si>
    <t>Place</t>
  </si>
  <si>
    <t>Social</t>
  </si>
  <si>
    <t>Building</t>
  </si>
  <si>
    <t>TOTAL</t>
  </si>
  <si>
    <t>Funding</t>
  </si>
  <si>
    <t>Deprivation</t>
  </si>
  <si>
    <t>Equipment</t>
  </si>
  <si>
    <t>Top Up</t>
  </si>
  <si>
    <t>Top up</t>
  </si>
  <si>
    <t>£</t>
  </si>
  <si>
    <t xml:space="preserve">Sandgate School </t>
  </si>
  <si>
    <t xml:space="preserve">Sandside Lodge </t>
  </si>
  <si>
    <t xml:space="preserve">George Hastwell </t>
  </si>
  <si>
    <t>TOTAL SPECIAL SCHOOLS</t>
  </si>
  <si>
    <t>Lump</t>
  </si>
  <si>
    <t>Sum</t>
  </si>
  <si>
    <t>EYFS KS1</t>
  </si>
  <si>
    <t>KS5</t>
  </si>
  <si>
    <t>Pupils</t>
  </si>
  <si>
    <t>(EYFS and KS5)</t>
  </si>
  <si>
    <t>Ever 6 Pupils</t>
  </si>
  <si>
    <t>Proportion of NOR</t>
  </si>
  <si>
    <t>NOR</t>
  </si>
  <si>
    <t xml:space="preserve">Funding </t>
  </si>
  <si>
    <t xml:space="preserve">Minimum </t>
  </si>
  <si>
    <t>Total</t>
  </si>
  <si>
    <t xml:space="preserve">Add 6.38% uplift to </t>
  </si>
  <si>
    <t>KS3 and KS4</t>
  </si>
  <si>
    <t>KS3</t>
  </si>
  <si>
    <t>KS4</t>
  </si>
  <si>
    <t xml:space="preserve">before </t>
  </si>
  <si>
    <t xml:space="preserve">MFG </t>
  </si>
  <si>
    <t>applied</t>
  </si>
  <si>
    <t xml:space="preserve">TEACHERS' PAY GRANT REVENUE ALLOCATIONS APRIL 2020 to AUGUST 2020 </t>
  </si>
  <si>
    <r>
      <t>1</t>
    </r>
    <r>
      <rPr>
        <sz val="11"/>
        <color theme="1"/>
        <rFont val="Calibri"/>
        <family val="2"/>
        <scheme val="minor"/>
      </rPr>
      <t xml:space="preserve"> school estate and phase data taken from S251 budget returns and allocated high needs place numbers.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</si>
  <si>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places in maintained special schools, special academies and free schools, pupil referral units, alternative provision academies and free schools, and hospital schools.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</si>
  <si>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special schools are funded on a minimum of 40 places.</t>
    </r>
  </si>
  <si>
    <r>
      <t xml:space="preserve">4 </t>
    </r>
    <r>
      <rPr>
        <sz val="11"/>
        <color theme="1"/>
        <rFont val="Calibri"/>
        <family val="2"/>
        <scheme val="minor"/>
      </rPr>
      <t>funding for special schools excluding non-maintained special schools is aggregated and paid at local authority level, for local authorities to distribute according to local circumstance. See LA Summary tab for allocations.</t>
    </r>
  </si>
  <si>
    <t>URN</t>
  </si>
  <si>
    <t>LA</t>
  </si>
  <si>
    <t>LA Name</t>
  </si>
  <si>
    <t>LAESTAB</t>
  </si>
  <si>
    <r>
      <t>Establishment Name</t>
    </r>
    <r>
      <rPr>
        <vertAlign val="superscript"/>
        <sz val="11"/>
        <color theme="1"/>
        <rFont val="Calibri"/>
        <family val="2"/>
        <scheme val="minor"/>
      </rPr>
      <t>1</t>
    </r>
  </si>
  <si>
    <t>Phase</t>
  </si>
  <si>
    <t>Establishment Type</t>
  </si>
  <si>
    <r>
      <t>Places</t>
    </r>
    <r>
      <rPr>
        <vertAlign val="superscript"/>
        <sz val="11"/>
        <color theme="1"/>
        <rFont val="Calibri"/>
        <family val="2"/>
        <scheme val="minor"/>
      </rPr>
      <t>2, 3, 4</t>
    </r>
  </si>
  <si>
    <t>Cumbria</t>
  </si>
  <si>
    <t>Not applicable</t>
  </si>
  <si>
    <t>Mayfield School</t>
  </si>
  <si>
    <t>Community special school</t>
  </si>
  <si>
    <t>Sandgate School</t>
  </si>
  <si>
    <t>Sandside Lodge School</t>
  </si>
  <si>
    <t>George Hastwell School Special Academy</t>
  </si>
  <si>
    <t>Academy special sponsor led</t>
  </si>
  <si>
    <t>Cumbria Academy for Autism</t>
  </si>
  <si>
    <t>Free schools special</t>
  </si>
  <si>
    <t>James Rennie School</t>
  </si>
  <si>
    <t>Academy special converter</t>
  </si>
  <si>
    <r>
      <t>Establishment Name</t>
    </r>
    <r>
      <rPr>
        <vertAlign val="superscript"/>
        <sz val="11"/>
        <color rgb="FF000000"/>
        <rFont val="Calibri"/>
        <family val="2"/>
      </rPr>
      <t>1</t>
    </r>
  </si>
  <si>
    <r>
      <t>Geographical Area Code</t>
    </r>
    <r>
      <rPr>
        <vertAlign val="superscript"/>
        <sz val="11"/>
        <color rgb="FF000000"/>
        <rFont val="Calibri"/>
        <family val="2"/>
      </rPr>
      <t>2</t>
    </r>
  </si>
  <si>
    <t>September 2020 to March 2021 Special School Per Place Rate</t>
  </si>
  <si>
    <r>
      <t>Places</t>
    </r>
    <r>
      <rPr>
        <vertAlign val="superscript"/>
        <sz val="11"/>
        <color rgb="FF000000"/>
        <rFont val="Calibri"/>
        <family val="2"/>
      </rPr>
      <t>3</t>
    </r>
  </si>
  <si>
    <t>Rest</t>
  </si>
  <si>
    <t xml:space="preserve">TEACHERS' PENSION EMPLOYER CONTRIBUTION GRANT REVENUE ALLOCATIONS APRIL 2020 to AUGUST 2020 </t>
  </si>
  <si>
    <t xml:space="preserve">PAYMENT MAY </t>
  </si>
  <si>
    <t xml:space="preserve">TEACHERS' PENSION EMPLOYER CONTRIBUTION GRANT REVENUE ALLOCATIONS SEPTEMBER 2020 to MARCH 2021 </t>
  </si>
  <si>
    <t>1 school estate and phase data taken from 2019 to 2020 S251 budget returns and July 2020 allocated high needs place numbers.</t>
  </si>
  <si>
    <t>2 "IL" = Inner London, "OL" = Outer London, "Fringe" = London Fringe and "Rest" = Rest of England</t>
  </si>
  <si>
    <t>3 places in maintained special schools, special academies and free schools, pupil referral units, alternative provision academies and free schools, and hospital schools.</t>
  </si>
  <si>
    <t>4 special schools are funded on a minimum of 40 places.</t>
  </si>
  <si>
    <t>5 funding for special schools excluding non-maintained special schools is aggregated and paid at local authority level, for local authorities to distribute according to local circumstance. See LA Summary tab for allocations.</t>
  </si>
  <si>
    <t>Establishment Name1</t>
  </si>
  <si>
    <t>Geographical Area Code2</t>
  </si>
  <si>
    <t>Places3</t>
  </si>
  <si>
    <t>Amount due</t>
  </si>
  <si>
    <t>LA no.</t>
  </si>
  <si>
    <t>Setting name</t>
  </si>
  <si>
    <t>November 2019 employer contribution cost (at 23.6%)</t>
  </si>
  <si>
    <t>November 2019 cost had contribution rate stayed at 16.4%</t>
  </si>
  <si>
    <t xml:space="preserve">Increase in teacher pension employer contribution </t>
  </si>
  <si>
    <t>Increase in teacher pension employer contribution for 7 months September 2019 to March 2020</t>
  </si>
  <si>
    <t>TPECG allocated by LA to the setting (Please enter the figures to the nearest £1)</t>
  </si>
  <si>
    <t xml:space="preserve">Difference between grant and increase in employer contribution </t>
  </si>
  <si>
    <t>Funded Places (Published)</t>
  </si>
  <si>
    <t>Place based budget</t>
  </si>
  <si>
    <t>Teachers pay Grant  September 2019 to March 2020 allocated by LA (Please  enter the figures to the nearest £1)</t>
  </si>
  <si>
    <t xml:space="preserve">0.05% threshold </t>
  </si>
  <si>
    <t>Supplementary grant September 2019 to March 2020</t>
  </si>
  <si>
    <t>Supplementary grant April 2020 to August 2020</t>
  </si>
  <si>
    <t>Total grant paid in June 2020</t>
  </si>
  <si>
    <t>Total due Nov 2020 7/12 of 2019-20 (Sept 20-Mar 21)</t>
  </si>
  <si>
    <t>1700301</t>
  </si>
  <si>
    <t>DfE No</t>
  </si>
  <si>
    <t>EHCP</t>
  </si>
  <si>
    <t>Total Excluding KS3 and KS4 uplift and Protected Grants</t>
  </si>
  <si>
    <t>1. Place Funding</t>
  </si>
  <si>
    <t>In line with DfE regulations, Special Schools are funded at £10,000 per commissioned place.</t>
  </si>
  <si>
    <t>The budget statement shows the number of places commissioned for each academic year and calculates the financial year funding accordingly.</t>
  </si>
  <si>
    <t>2.  EHCP Top Up</t>
  </si>
  <si>
    <t>SS1</t>
  </si>
  <si>
    <t>SS2</t>
  </si>
  <si>
    <t>SS3</t>
  </si>
  <si>
    <t>3. Lump Sum</t>
  </si>
  <si>
    <t>4.  Social Deprivation Top Up</t>
  </si>
  <si>
    <t>5. Pupils EYFS and KS5</t>
  </si>
  <si>
    <t xml:space="preserve">Very young and post 16 learners have additional costs associated with them - personal care/ access to college. </t>
  </si>
  <si>
    <t xml:space="preserve">6. Buildings/ Equipment </t>
  </si>
  <si>
    <t xml:space="preserve">As approved by Schools Forum in November 2016, an uplift has been applied to the secondary phase of the Special School budgets.  The uplift is 6.38% as this equates to the uplift for secondary schools </t>
  </si>
  <si>
    <t>SS5</t>
  </si>
  <si>
    <t>SS4</t>
  </si>
  <si>
    <t>SS6</t>
  </si>
  <si>
    <t xml:space="preserve">funding from the school from which the pupil left.  Separate information will be provided by the SEND Inclusion Team for each school indicating the pupils to which </t>
  </si>
  <si>
    <t xml:space="preserve">this funding relates.  </t>
  </si>
  <si>
    <t>AY 2023/24</t>
  </si>
  <si>
    <t>W&amp;F</t>
  </si>
  <si>
    <t>2023/24</t>
  </si>
  <si>
    <t>workings</t>
  </si>
  <si>
    <t>Additional</t>
  </si>
  <si>
    <t>High Needs</t>
  </si>
  <si>
    <t>Special Schools Funding Formula Calculation</t>
  </si>
  <si>
    <t>Before MFG</t>
  </si>
  <si>
    <t>Applied</t>
  </si>
  <si>
    <t xml:space="preserve">Protected Former </t>
  </si>
  <si>
    <t xml:space="preserve">Teacher Pay </t>
  </si>
  <si>
    <t>&amp; Pension Grants</t>
  </si>
  <si>
    <t>Split as:</t>
  </si>
  <si>
    <t>ESFA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</si>
  <si>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</si>
  <si>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</si>
  <si>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</si>
  <si>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</si>
  <si>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</si>
  <si>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</si>
  <si>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</si>
  <si>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</si>
  <si>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</si>
  <si>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</si>
  <si>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7.  6.38% uplift for KS3 and KS4</t>
  </si>
  <si>
    <t xml:space="preserve">Should pupils move between schools, the EHCP funding will follow the pupil to the new school with an associated clawback of </t>
  </si>
  <si>
    <t>AY 2024/25</t>
  </si>
  <si>
    <t>(per Oct 2023)</t>
  </si>
  <si>
    <t>TOTAL 2024/25</t>
  </si>
  <si>
    <t>2024/25</t>
  </si>
  <si>
    <t>info from SEN team</t>
  </si>
  <si>
    <t>expected mid-Feb</t>
  </si>
  <si>
    <t>Guarantee 0.5%</t>
  </si>
  <si>
    <t>update if values</t>
  </si>
  <si>
    <t>change</t>
  </si>
  <si>
    <t xml:space="preserve">Additional </t>
  </si>
  <si>
    <t>Funding per</t>
  </si>
  <si>
    <t>Place 2023/24</t>
  </si>
  <si>
    <t>Place 2024/25</t>
  </si>
  <si>
    <t xml:space="preserve">Additional High Needs Funding </t>
  </si>
  <si>
    <t>Increase</t>
  </si>
  <si>
    <t>Special School Budgets 2024/25</t>
  </si>
  <si>
    <t>formula driven top-up</t>
  </si>
  <si>
    <t>per pupil</t>
  </si>
  <si>
    <t>Inflation</t>
  </si>
  <si>
    <t>per place</t>
  </si>
  <si>
    <t>AY 2025/26</t>
  </si>
  <si>
    <t>rents funding for the relevant schools at actual annual cost.</t>
  </si>
  <si>
    <t>school lump sum includes the roll-in of the Teachers' Pay Additional Grant , Teachers' Employer Pension</t>
  </si>
  <si>
    <t>Guarantee 0%</t>
  </si>
  <si>
    <t>It is allocated at £648.49 per 1% of deprivation in the school.</t>
  </si>
  <si>
    <t>Special School Budgets 2026/27</t>
  </si>
  <si>
    <t>AY 2026/27</t>
  </si>
  <si>
    <t>(per Oct 2025)</t>
  </si>
  <si>
    <t>TOTAL 2026/27</t>
  </si>
  <si>
    <t>Legacy</t>
  </si>
  <si>
    <t>per Place</t>
  </si>
  <si>
    <t>2026/27</t>
  </si>
  <si>
    <t>Additional Legacy Funding</t>
  </si>
  <si>
    <t>This comprises of EHCP top-up funding for individual pupils based on need as identified in the following band ranges:</t>
  </si>
  <si>
    <t xml:space="preserve">The values are based on known pupils with EHCPs at each school as at February 2026 and excludes top-ups for pupils from other local authorities.  </t>
  </si>
  <si>
    <t>The lump sum does not follow the mainstream school lump sum in 2026/27 as the mainstream</t>
  </si>
  <si>
    <t>Accordingly £1,477 is allocated for each learner based on the October 2025 census.  This represents a 0% increase compared to the 2025/26 baseline.</t>
  </si>
  <si>
    <t>This top up reflects the cost of therapy pools and split sites and represents a 0% increase compared to the 2025/26 baseline.  This line also includes</t>
  </si>
  <si>
    <t xml:space="preserve">following receipt of the additional funding from the EFSA in 2015/16.  Per the October 2025 census, KS3 and KS4 pupils are taken as a proportion of the total number on roll.  This is then applied to the </t>
  </si>
  <si>
    <t>individual special school budget before the minimum funding guarantee to determine the proportion relating to secondary pupils.  The 6.38% is applied to this element.</t>
  </si>
  <si>
    <t>8.  Minimum Funding Guarantee</t>
  </si>
  <si>
    <t>In accordance with DfE guidance Special Schools are protected against making losses under the funding formula against their 2025/26 baseline</t>
  </si>
  <si>
    <t>if all the number and type of places remained the same in 2026/27.  In accordance with DfE guidance the MFG has been set at 0%.</t>
  </si>
  <si>
    <t>9. Legacy Grants</t>
  </si>
  <si>
    <t xml:space="preserve"> in 2021/22, the additional high needs funding announced in the government's 2022 Autumn Statement and the 2025/26 Core School Budget Grant.</t>
  </si>
  <si>
    <t>In accordance with the DSG conditions of grant the 2025/26 Core School Budget Grant has been uplifted by 47% to reflect the full year</t>
  </si>
  <si>
    <t>annualised amount.  The total funding received in 2025/26 for these legacy grants are divided by the total funded places in financial year 2025/26</t>
  </si>
  <si>
    <t>to arrive at amount per place to fund in 2026/27.  The per place funding amount is then multiplied by the total number of</t>
  </si>
  <si>
    <t>The Legacy Grants comprise of the historic teacher pay and pension grants that were rolled into the Dedicated Schools Grant</t>
  </si>
  <si>
    <t>funded places in financial year 2026/27.  Details of the calculation can be seen on the Calculation of Legacy Grants tab.</t>
  </si>
  <si>
    <t>A lump sum of £138,029.  This represents an increase of 0% compared to 2025/26 baseline.</t>
  </si>
  <si>
    <t xml:space="preserve">Contribution grant, Core School Budget Grant, School Budget Support Grant and National Insurance Contributions Grant </t>
  </si>
  <si>
    <t>whereas the special schools will continue to receive these grants separately in 2026/27 (see note 9 below).</t>
  </si>
  <si>
    <t xml:space="preserve">This is based on the percentage of Ever6 FSM pupils in school based on the October 2025 census.  This represents a 0% increase compared to the 2025/26 baseline. </t>
  </si>
  <si>
    <t>Notes for Special School Budgets 2026/27</t>
  </si>
  <si>
    <t>The calculation excludes the former Teachers' Pay and Pension Grants, additional High Needs funding and Core School Budget Grant (legacy grants see Note 9 below).</t>
  </si>
  <si>
    <t>Grant Funding</t>
  </si>
  <si>
    <t>Legacy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</si>
</sst>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£&quot;#,##0;\-&quot;£&quot;#,##0"/>
    <numFmt numFmtId="6" formatCode="&quot;£&quot;#,##0;[Red]\-&quot;£&quot;#,##0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(* #,##0.00_);_(* \(#,##0.00\);_(* &quot;-&quot;??_);_(@_)"/>
    <numFmt numFmtId="167" formatCode="_(&quot;£&quot;* #,##0.00_);_(&quot;£&quot;* \(#,##0.00\);_(&quot;£&quot;* &quot;-&quot;??_);_(@_)"/>
    <numFmt numFmtId="168" formatCode="0.0"/>
    <numFmt numFmtId="169" formatCode="&quot;£&quot;#,##0"/>
    <numFmt numFmtId="170" formatCode="[$£]#,##0"/>
    <numFmt numFmtId="171" formatCode="[$£]#,##0.00"/>
    <numFmt numFmtId="172" formatCode="#,##0.0"/>
    <numFmt numFmtId="173" formatCode="#,##0_ ;\-#,##0\ "/>
    <numFmt numFmtId="174" formatCode="&quot;£&quot;#,##0.00"/>
    <numFmt numFmtId="175" formatCode="#,##0.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>
      <alignment vertical="top"/>
    </xf>
    <xf numFmtId="43" fontId="3" fillId="0" borderId="0" applyFont="0" applyFill="0" applyBorder="0" applyAlignment="0" applyProtection="0"/>
    <xf numFmtId="0" fontId="16" fillId="0" borderId="0"/>
    <xf numFmtId="49" fontId="20" fillId="4" borderId="9">
      <protection locked="0"/>
    </xf>
    <xf numFmtId="0" fontId="21" fillId="0" borderId="0"/>
    <xf numFmtId="0" fontId="22" fillId="0" borderId="0"/>
    <xf numFmtId="0" fontId="1" fillId="0" borderId="0"/>
  </cellStyleXfs>
  <cellXfs count="187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0" fillId="0" borderId="6" xfId="0" applyBorder="1"/>
    <xf numFmtId="3" fontId="0" fillId="0" borderId="0" xfId="0" applyNumberFormat="1"/>
    <xf numFmtId="3" fontId="9" fillId="0" borderId="0" xfId="1" applyNumberFormat="1" applyFont="1"/>
    <xf numFmtId="3" fontId="8" fillId="0" borderId="0" xfId="1" applyNumberFormat="1" applyFont="1" applyAlignment="1">
      <alignment horizontal="left"/>
    </xf>
    <xf numFmtId="3" fontId="10" fillId="0" borderId="0" xfId="1" applyNumberFormat="1" applyFont="1" applyAlignment="1">
      <alignment horizontal="center"/>
    </xf>
    <xf numFmtId="164" fontId="9" fillId="0" borderId="0" xfId="1" applyNumberFormat="1" applyFont="1" applyProtection="1">
      <protection locked="0"/>
    </xf>
    <xf numFmtId="49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3" fontId="10" fillId="0" borderId="2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center"/>
    </xf>
    <xf numFmtId="3" fontId="10" fillId="0" borderId="7" xfId="1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right"/>
    </xf>
    <xf numFmtId="169" fontId="0" fillId="0" borderId="0" xfId="0" applyNumberFormat="1"/>
    <xf numFmtId="0" fontId="16" fillId="0" borderId="10" xfId="23" applyBorder="1" applyAlignment="1">
      <alignment horizontal="left" vertical="center" wrapText="1"/>
    </xf>
    <xf numFmtId="0" fontId="16" fillId="0" borderId="10" xfId="23" applyBorder="1" applyAlignment="1">
      <alignment horizontal="left" vertical="center"/>
    </xf>
    <xf numFmtId="170" fontId="16" fillId="0" borderId="10" xfId="23" applyNumberFormat="1" applyBorder="1" applyAlignment="1">
      <alignment horizontal="left" vertical="center" wrapText="1"/>
    </xf>
    <xf numFmtId="0" fontId="16" fillId="0" borderId="0" xfId="23" applyAlignment="1">
      <alignment horizontal="left"/>
    </xf>
    <xf numFmtId="171" fontId="16" fillId="0" borderId="0" xfId="23" applyNumberFormat="1" applyAlignment="1">
      <alignment horizontal="left"/>
    </xf>
    <xf numFmtId="171" fontId="16" fillId="0" borderId="0" xfId="23" applyNumberFormat="1" applyAlignment="1">
      <alignment horizontal="right"/>
    </xf>
    <xf numFmtId="1" fontId="0" fillId="0" borderId="0" xfId="0" applyNumberFormat="1"/>
    <xf numFmtId="172" fontId="16" fillId="0" borderId="0" xfId="23" applyNumberFormat="1" applyAlignment="1">
      <alignment horizontal="right"/>
    </xf>
    <xf numFmtId="170" fontId="16" fillId="0" borderId="0" xfId="23" applyNumberFormat="1" applyAlignment="1">
      <alignment horizontal="right"/>
    </xf>
    <xf numFmtId="1" fontId="14" fillId="0" borderId="0" xfId="0" applyNumberFormat="1" applyFont="1" applyAlignment="1">
      <alignment horizontal="right" vertical="center"/>
    </xf>
    <xf numFmtId="0" fontId="18" fillId="2" borderId="0" xfId="0" applyFont="1" applyFill="1" applyAlignment="1">
      <alignment vertical="center"/>
    </xf>
    <xf numFmtId="1" fontId="0" fillId="0" borderId="0" xfId="0" applyNumberFormat="1" applyAlignment="1">
      <alignment horizontal="right"/>
    </xf>
    <xf numFmtId="0" fontId="0" fillId="2" borderId="0" xfId="0" applyFill="1"/>
    <xf numFmtId="1" fontId="0" fillId="0" borderId="8" xfId="0" applyNumberForma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4" fontId="0" fillId="2" borderId="0" xfId="0" applyNumberFormat="1" applyFill="1"/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4" fontId="18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/>
    </xf>
    <xf numFmtId="170" fontId="0" fillId="2" borderId="0" xfId="0" applyNumberFormat="1" applyFill="1" applyAlignment="1">
      <alignment horizontal="right"/>
    </xf>
    <xf numFmtId="0" fontId="17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1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2" fontId="0" fillId="2" borderId="9" xfId="0" applyNumberFormat="1" applyFill="1" applyBorder="1" applyAlignment="1">
      <alignment vertical="center"/>
    </xf>
    <xf numFmtId="1" fontId="0" fillId="2" borderId="0" xfId="0" applyNumberFormat="1" applyFill="1"/>
    <xf numFmtId="0" fontId="0" fillId="2" borderId="9" xfId="0" applyFill="1" applyBorder="1" applyAlignment="1">
      <alignment horizontal="left"/>
    </xf>
    <xf numFmtId="171" fontId="0" fillId="2" borderId="9" xfId="0" applyNumberFormat="1" applyFill="1" applyBorder="1" applyAlignment="1">
      <alignment horizontal="right"/>
    </xf>
    <xf numFmtId="172" fontId="0" fillId="2" borderId="9" xfId="0" applyNumberFormat="1" applyFill="1" applyBorder="1" applyAlignment="1">
      <alignment horizontal="right"/>
    </xf>
    <xf numFmtId="1" fontId="0" fillId="2" borderId="9" xfId="0" applyNumberFormat="1" applyFill="1" applyBorder="1"/>
    <xf numFmtId="0" fontId="4" fillId="2" borderId="9" xfId="0" applyFont="1" applyFill="1" applyBorder="1" applyAlignment="1">
      <alignment wrapText="1"/>
    </xf>
    <xf numFmtId="1" fontId="4" fillId="2" borderId="9" xfId="0" applyNumberFormat="1" applyFont="1" applyFill="1" applyBorder="1" applyAlignment="1">
      <alignment wrapText="1"/>
    </xf>
    <xf numFmtId="5" fontId="4" fillId="0" borderId="9" xfId="3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6" xfId="0" applyFont="1" applyBorder="1" applyAlignment="1">
      <alignment wrapText="1"/>
    </xf>
    <xf numFmtId="5" fontId="0" fillId="2" borderId="7" xfId="3" applyNumberFormat="1" applyFont="1" applyFill="1" applyBorder="1"/>
    <xf numFmtId="1" fontId="0" fillId="2" borderId="7" xfId="3" applyNumberFormat="1" applyFont="1" applyFill="1" applyBorder="1"/>
    <xf numFmtId="1" fontId="0" fillId="2" borderId="7" xfId="0" applyNumberFormat="1" applyFill="1" applyBorder="1"/>
    <xf numFmtId="169" fontId="0" fillId="2" borderId="7" xfId="3" applyNumberFormat="1" applyFont="1" applyFill="1" applyBorder="1"/>
    <xf numFmtId="4" fontId="0" fillId="2" borderId="7" xfId="0" quotePrefix="1" applyNumberFormat="1" applyFill="1" applyBorder="1"/>
    <xf numFmtId="169" fontId="0" fillId="0" borderId="7" xfId="3" applyNumberFormat="1" applyFont="1" applyFill="1" applyBorder="1"/>
    <xf numFmtId="169" fontId="3" fillId="0" borderId="7" xfId="3" applyNumberFormat="1" applyFont="1" applyBorder="1"/>
    <xf numFmtId="169" fontId="0" fillId="0" borderId="7" xfId="0" applyNumberFormat="1" applyBorder="1"/>
    <xf numFmtId="169" fontId="0" fillId="2" borderId="9" xfId="0" applyNumberFormat="1" applyFill="1" applyBorder="1"/>
    <xf numFmtId="0" fontId="0" fillId="0" borderId="9" xfId="0" applyBorder="1"/>
    <xf numFmtId="1" fontId="0" fillId="3" borderId="9" xfId="0" applyNumberFormat="1" applyFill="1" applyBorder="1"/>
    <xf numFmtId="173" fontId="0" fillId="2" borderId="7" xfId="3" applyNumberFormat="1" applyFont="1" applyFill="1" applyBorder="1"/>
    <xf numFmtId="0" fontId="0" fillId="0" borderId="9" xfId="0" quotePrefix="1" applyBorder="1" applyProtection="1">
      <protection hidden="1"/>
    </xf>
    <xf numFmtId="5" fontId="0" fillId="2" borderId="9" xfId="3" applyNumberFormat="1" applyFont="1" applyFill="1" applyBorder="1"/>
    <xf numFmtId="5" fontId="0" fillId="2" borderId="9" xfId="0" applyNumberFormat="1" applyFill="1" applyBorder="1"/>
    <xf numFmtId="169" fontId="0" fillId="2" borderId="9" xfId="3" applyNumberFormat="1" applyFont="1" applyFill="1" applyBorder="1"/>
    <xf numFmtId="4" fontId="0" fillId="0" borderId="9" xfId="0" quotePrefix="1" applyNumberFormat="1" applyBorder="1"/>
    <xf numFmtId="169" fontId="0" fillId="0" borderId="9" xfId="3" applyNumberFormat="1" applyFont="1" applyBorder="1"/>
    <xf numFmtId="169" fontId="0" fillId="0" borderId="9" xfId="3" applyNumberFormat="1" applyFont="1" applyFill="1" applyBorder="1"/>
    <xf numFmtId="169" fontId="3" fillId="0" borderId="9" xfId="3" applyNumberFormat="1" applyFont="1" applyBorder="1"/>
    <xf numFmtId="169" fontId="0" fillId="0" borderId="9" xfId="0" applyNumberFormat="1" applyBorder="1"/>
    <xf numFmtId="169" fontId="0" fillId="3" borderId="9" xfId="0" applyNumberFormat="1" applyFill="1" applyBorder="1"/>
    <xf numFmtId="3" fontId="9" fillId="0" borderId="7" xfId="1" applyNumberFormat="1" applyFont="1" applyBorder="1" applyAlignment="1">
      <alignment horizontal="center"/>
    </xf>
    <xf numFmtId="3" fontId="10" fillId="0" borderId="6" xfId="1" applyNumberFormat="1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right"/>
    </xf>
    <xf numFmtId="0" fontId="10" fillId="0" borderId="5" xfId="1" applyFont="1" applyBorder="1"/>
    <xf numFmtId="3" fontId="9" fillId="0" borderId="6" xfId="1" applyNumberFormat="1" applyFont="1" applyBorder="1"/>
    <xf numFmtId="3" fontId="10" fillId="0" borderId="6" xfId="1" applyNumberFormat="1" applyFont="1" applyBorder="1"/>
    <xf numFmtId="3" fontId="10" fillId="0" borderId="5" xfId="1" applyNumberFormat="1" applyFont="1" applyBorder="1"/>
    <xf numFmtId="3" fontId="10" fillId="0" borderId="6" xfId="1" applyNumberFormat="1" applyFont="1" applyBorder="1" applyAlignment="1">
      <alignment horizontal="right"/>
    </xf>
    <xf numFmtId="49" fontId="10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3" fillId="0" borderId="9" xfId="13" applyBorder="1"/>
    <xf numFmtId="0" fontId="9" fillId="0" borderId="0" xfId="0" applyFont="1"/>
    <xf numFmtId="3" fontId="24" fillId="0" borderId="0" xfId="1" applyNumberFormat="1" applyFont="1" applyAlignment="1">
      <alignment horizontal="left"/>
    </xf>
    <xf numFmtId="174" fontId="0" fillId="0" borderId="0" xfId="0" applyNumberFormat="1"/>
    <xf numFmtId="174" fontId="0" fillId="2" borderId="0" xfId="0" applyNumberFormat="1" applyFill="1"/>
    <xf numFmtId="3" fontId="10" fillId="0" borderId="5" xfId="1" applyNumberFormat="1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6" fontId="4" fillId="0" borderId="6" xfId="0" applyNumberFormat="1" applyFont="1" applyBorder="1" applyAlignment="1">
      <alignment horizontal="center"/>
    </xf>
    <xf numFmtId="169" fontId="10" fillId="0" borderId="6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0" xfId="0" applyNumberFormat="1" applyFont="1"/>
    <xf numFmtId="4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3" fontId="10" fillId="0" borderId="0" xfId="1" applyNumberFormat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3" fontId="10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left" vertical="top"/>
    </xf>
    <xf numFmtId="17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9" fontId="9" fillId="0" borderId="0" xfId="1" applyNumberFormat="1" applyFont="1" applyAlignment="1">
      <alignment horizontal="left" vertical="top"/>
    </xf>
    <xf numFmtId="0" fontId="9" fillId="0" borderId="0" xfId="0" applyFont="1" applyAlignment="1">
      <alignment horizontal="center"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10" fontId="4" fillId="0" borderId="6" xfId="0" quotePrefix="1" applyNumberFormat="1" applyFont="1" applyBorder="1"/>
    <xf numFmtId="10" fontId="0" fillId="0" borderId="0" xfId="0" applyNumberFormat="1" applyAlignment="1">
      <alignment horizontal="left"/>
    </xf>
    <xf numFmtId="0" fontId="0" fillId="0" borderId="5" xfId="0" applyBorder="1"/>
    <xf numFmtId="3" fontId="9" fillId="0" borderId="5" xfId="1" applyNumberFormat="1" applyFont="1" applyBorder="1"/>
    <xf numFmtId="0" fontId="10" fillId="0" borderId="6" xfId="1" applyFont="1" applyBorder="1"/>
    <xf numFmtId="0" fontId="9" fillId="0" borderId="6" xfId="1" applyFont="1" applyBorder="1"/>
    <xf numFmtId="2" fontId="10" fillId="0" borderId="6" xfId="1" applyNumberFormat="1" applyFont="1" applyBorder="1"/>
    <xf numFmtId="2" fontId="9" fillId="0" borderId="6" xfId="1" applyNumberFormat="1" applyFont="1" applyBorder="1"/>
    <xf numFmtId="3" fontId="9" fillId="0" borderId="5" xfId="1" quotePrefix="1" applyNumberFormat="1" applyFont="1" applyBorder="1" applyAlignment="1">
      <alignment horizontal="center"/>
    </xf>
    <xf numFmtId="3" fontId="9" fillId="0" borderId="5" xfId="1" quotePrefix="1" applyNumberFormat="1" applyFont="1" applyBorder="1" applyAlignment="1" applyProtection="1">
      <alignment horizontal="center"/>
      <protection locked="0"/>
    </xf>
    <xf numFmtId="3" fontId="9" fillId="0" borderId="6" xfId="1" applyNumberFormat="1" applyFont="1" applyBorder="1" applyProtection="1">
      <protection locked="0"/>
    </xf>
    <xf numFmtId="3" fontId="0" fillId="0" borderId="6" xfId="0" applyNumberFormat="1" applyBorder="1"/>
    <xf numFmtId="3" fontId="0" fillId="0" borderId="7" xfId="0" applyNumberFormat="1" applyBorder="1"/>
    <xf numFmtId="3" fontId="9" fillId="0" borderId="5" xfId="1" applyNumberFormat="1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165" fontId="0" fillId="0" borderId="6" xfId="3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3" fontId="4" fillId="0" borderId="6" xfId="0" applyNumberFormat="1" applyFont="1" applyBorder="1"/>
    <xf numFmtId="3" fontId="9" fillId="0" borderId="11" xfId="1" applyNumberFormat="1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3" fontId="9" fillId="0" borderId="12" xfId="1" applyNumberFormat="1" applyFont="1" applyBorder="1"/>
    <xf numFmtId="0" fontId="0" fillId="0" borderId="3" xfId="0" applyBorder="1"/>
    <xf numFmtId="3" fontId="0" fillId="0" borderId="3" xfId="0" applyNumberFormat="1" applyBorder="1"/>
    <xf numFmtId="3" fontId="9" fillId="0" borderId="13" xfId="1" applyNumberFormat="1" applyFont="1" applyBorder="1"/>
    <xf numFmtId="0" fontId="0" fillId="0" borderId="11" xfId="0" quotePrefix="1" applyBorder="1" applyAlignment="1">
      <alignment horizontal="center"/>
    </xf>
    <xf numFmtId="0" fontId="0" fillId="0" borderId="12" xfId="0" applyBorder="1"/>
    <xf numFmtId="3" fontId="4" fillId="0" borderId="12" xfId="0" applyNumberFormat="1" applyFont="1" applyBorder="1"/>
    <xf numFmtId="3" fontId="4" fillId="0" borderId="14" xfId="0" applyNumberFormat="1" applyFont="1" applyBorder="1"/>
    <xf numFmtId="3" fontId="4" fillId="0" borderId="9" xfId="0" applyNumberFormat="1" applyFont="1" applyBorder="1"/>
    <xf numFmtId="3" fontId="11" fillId="0" borderId="9" xfId="1" applyNumberFormat="1" applyFont="1" applyBorder="1"/>
    <xf numFmtId="0" fontId="4" fillId="0" borderId="9" xfId="0" applyFont="1" applyBorder="1"/>
    <xf numFmtId="4" fontId="16" fillId="0" borderId="0" xfId="23" applyNumberFormat="1" applyAlignment="1">
      <alignment horizontal="right"/>
    </xf>
    <xf numFmtId="175" fontId="9" fillId="0" borderId="0" xfId="1" applyNumberFormat="1" applyFont="1" applyAlignment="1">
      <alignment horizontal="center"/>
    </xf>
    <xf numFmtId="165" fontId="0" fillId="0" borderId="6" xfId="3" applyNumberFormat="1" applyFont="1" applyFill="1" applyBorder="1" applyAlignment="1">
      <alignment horizontal="right"/>
    </xf>
    <xf numFmtId="0" fontId="22" fillId="0" borderId="0" xfId="26"/>
    <xf numFmtId="0" fontId="5" fillId="0" borderId="0" xfId="13" applyFont="1"/>
    <xf numFmtId="0" fontId="4" fillId="0" borderId="0" xfId="13" applyFont="1"/>
    <xf numFmtId="0" fontId="3" fillId="0" borderId="0" xfId="13"/>
    <xf numFmtId="0" fontId="23" fillId="0" borderId="9" xfId="26" applyFont="1" applyBorder="1"/>
    <xf numFmtId="3" fontId="22" fillId="0" borderId="9" xfId="26" applyNumberFormat="1" applyBorder="1"/>
    <xf numFmtId="3" fontId="22" fillId="0" borderId="0" xfId="26" applyNumberFormat="1"/>
    <xf numFmtId="0" fontId="4" fillId="0" borderId="0" xfId="13" applyFont="1" applyAlignment="1">
      <alignment horizontal="left"/>
    </xf>
    <xf numFmtId="0" fontId="23" fillId="0" borderId="0" xfId="26" applyFont="1"/>
    <xf numFmtId="3" fontId="10" fillId="0" borderId="14" xfId="1" applyNumberFormat="1" applyFont="1" applyBorder="1" applyAlignment="1">
      <alignment horizontal="center"/>
    </xf>
    <xf numFmtId="3" fontId="10" fillId="0" borderId="8" xfId="1" applyNumberFormat="1" applyFont="1" applyBorder="1" applyAlignment="1">
      <alignment horizontal="center"/>
    </xf>
    <xf numFmtId="3" fontId="10" fillId="0" borderId="15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8">
    <cellStyle name="%" xfId="6" xr:uid="{00000000-0005-0000-0000-000000000000}"/>
    <cellStyle name="Comma" xfId="3" builtinId="3"/>
    <cellStyle name="Comma 10 2 3" xfId="19" xr:uid="{00000000-0005-0000-0000-000002000000}"/>
    <cellStyle name="Comma 17 2" xfId="20" xr:uid="{00000000-0005-0000-0000-000003000000}"/>
    <cellStyle name="Comma 2" xfId="4" xr:uid="{00000000-0005-0000-0000-000004000000}"/>
    <cellStyle name="Comma 3" xfId="7" xr:uid="{00000000-0005-0000-0000-000005000000}"/>
    <cellStyle name="Comma 3 3" xfId="22" xr:uid="{00000000-0005-0000-0000-000006000000}"/>
    <cellStyle name="Comma 4" xfId="8" xr:uid="{00000000-0005-0000-0000-000007000000}"/>
    <cellStyle name="Comma 5" xfId="17" xr:uid="{00000000-0005-0000-0000-000008000000}"/>
    <cellStyle name="Currency 2" xfId="9" xr:uid="{00000000-0005-0000-0000-000009000000}"/>
    <cellStyle name="Currency 3" xfId="10" xr:uid="{00000000-0005-0000-0000-00000A000000}"/>
    <cellStyle name="Currency 4" xfId="11" xr:uid="{00000000-0005-0000-0000-00000B000000}"/>
    <cellStyle name="Normal" xfId="0" builtinId="0"/>
    <cellStyle name="Normal 2" xfId="1" xr:uid="{00000000-0005-0000-0000-00000D000000}"/>
    <cellStyle name="Normal 2 2" xfId="12" xr:uid="{00000000-0005-0000-0000-00000E000000}"/>
    <cellStyle name="Normal 2 3" xfId="23" xr:uid="{842A80F8-20C0-4FBD-8EAD-1FCD66033A04}"/>
    <cellStyle name="Normal 3" xfId="2" xr:uid="{00000000-0005-0000-0000-00000F000000}"/>
    <cellStyle name="Normal 3 2" xfId="27" xr:uid="{7F4826FB-51EB-4D0B-90BB-C82F63D39FF2}"/>
    <cellStyle name="Normal 4" xfId="13" xr:uid="{00000000-0005-0000-0000-000010000000}"/>
    <cellStyle name="Normal 5" xfId="5" xr:uid="{00000000-0005-0000-0000-000011000000}"/>
    <cellStyle name="Normal 6" xfId="18" xr:uid="{00000000-0005-0000-0000-000012000000}"/>
    <cellStyle name="Normal 7" xfId="21" xr:uid="{00000000-0005-0000-0000-000013000000}"/>
    <cellStyle name="Normal 8" xfId="25" xr:uid="{397DAE73-3F59-4BDA-AEAA-FDBAE7FFCF9A}"/>
    <cellStyle name="Normal 9" xfId="26" xr:uid="{59DB9E0F-CF54-44F5-B2C8-4FBC311E6159}"/>
    <cellStyle name="Percent 2" xfId="14" xr:uid="{00000000-0005-0000-0000-000014000000}"/>
    <cellStyle name="Percent 2 2" xfId="15" xr:uid="{00000000-0005-0000-0000-000015000000}"/>
    <cellStyle name="Percent 3" xfId="16" xr:uid="{00000000-0005-0000-0000-000016000000}"/>
    <cellStyle name="QSP_ACCT" xfId="24" xr:uid="{F1C9C021-29DE-458F-802B-1FE2F2244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s%20&amp;%20Learning/School%20Budget%20Shares/School%20Budget%20Shares%202020-21/APT/Final/202021_P2_APT_909_Cumb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lenbirchall\Downloads\Modelling%20Tool%20-%20RP%20Adjustment\909%20Cumbria%20next%20steps%20modelling%20tool%20v3%20RP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Sheet"/>
      <sheetName val="Cover"/>
      <sheetName val="Schools Block Data"/>
      <sheetName val="19-20 submitted baselines"/>
      <sheetName val="19-20 HN places"/>
      <sheetName val="Proposed Free Schools"/>
      <sheetName val="Inputs &amp; Adjustments"/>
      <sheetName val="Local Factors"/>
      <sheetName val="Adjusted Factors"/>
      <sheetName val="19-20 final baselines"/>
      <sheetName val="Commentary"/>
      <sheetName val="ProformaAggregation"/>
      <sheetName val="Proforma"/>
      <sheetName val="Block transfers"/>
      <sheetName val="De Delegation"/>
      <sheetName val="Education Functions"/>
      <sheetName val="New ISB"/>
      <sheetName val="School level SB"/>
      <sheetName val="Recoupment"/>
      <sheetName val="Valid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C6" t="str">
            <v>School closed prior to 1 April 2020</v>
          </cell>
        </row>
        <row r="7">
          <cell r="DC7" t="str">
            <v>New School opening prior to 1 April 2020</v>
          </cell>
        </row>
        <row r="8">
          <cell r="DC8" t="str">
            <v>New School opening after 1 April 2020</v>
          </cell>
        </row>
        <row r="9">
          <cell r="DC9" t="str">
            <v>Amalgamation of schools by 1 April 2020</v>
          </cell>
        </row>
        <row r="10">
          <cell r="DC10" t="str">
            <v>Change in pupil numbers/factors</v>
          </cell>
        </row>
        <row r="11">
          <cell r="DC11" t="str">
            <v>Conversion to academy status prior to 6 January 2020</v>
          </cell>
        </row>
        <row r="12">
          <cell r="DC12" t="str">
            <v>New Academy/Free School</v>
          </cell>
        </row>
        <row r="13">
          <cell r="DC13" t="str">
            <v>Other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9">
          <cell r="D9">
            <v>3750</v>
          </cell>
          <cell r="E9">
            <v>4800</v>
          </cell>
          <cell r="G9">
            <v>5300</v>
          </cell>
          <cell r="I9">
            <v>5000</v>
          </cell>
        </row>
        <row r="12">
          <cell r="E12" t="str">
            <v>No</v>
          </cell>
        </row>
        <row r="14">
          <cell r="E14">
            <v>2857</v>
          </cell>
          <cell r="L14">
            <v>0.05</v>
          </cell>
        </row>
        <row r="15">
          <cell r="E15">
            <v>4018</v>
          </cell>
          <cell r="L15">
            <v>0.05</v>
          </cell>
        </row>
        <row r="16">
          <cell r="E16">
            <v>4561</v>
          </cell>
          <cell r="L16">
            <v>0.05</v>
          </cell>
        </row>
        <row r="18">
          <cell r="E18">
            <v>450</v>
          </cell>
          <cell r="F18">
            <v>450</v>
          </cell>
          <cell r="L18">
            <v>0.5</v>
          </cell>
          <cell r="M18">
            <v>0.5</v>
          </cell>
        </row>
        <row r="19">
          <cell r="E19">
            <v>560</v>
          </cell>
          <cell r="F19">
            <v>815</v>
          </cell>
          <cell r="L19">
            <v>0.5</v>
          </cell>
          <cell r="M19">
            <v>0.5</v>
          </cell>
        </row>
        <row r="20">
          <cell r="E20">
            <v>210</v>
          </cell>
          <cell r="F20">
            <v>300</v>
          </cell>
          <cell r="L20">
            <v>0.5</v>
          </cell>
          <cell r="M20">
            <v>0.5</v>
          </cell>
        </row>
        <row r="21">
          <cell r="E21">
            <v>250</v>
          </cell>
          <cell r="F21">
            <v>405</v>
          </cell>
          <cell r="L21">
            <v>0.5</v>
          </cell>
          <cell r="M21">
            <v>0.5</v>
          </cell>
        </row>
        <row r="22">
          <cell r="E22">
            <v>375</v>
          </cell>
          <cell r="F22">
            <v>535</v>
          </cell>
          <cell r="L22">
            <v>0.5</v>
          </cell>
          <cell r="M22">
            <v>0.5</v>
          </cell>
        </row>
        <row r="23">
          <cell r="E23">
            <v>405</v>
          </cell>
          <cell r="F23">
            <v>580</v>
          </cell>
          <cell r="L23">
            <v>0.5</v>
          </cell>
          <cell r="M23">
            <v>0.5</v>
          </cell>
        </row>
        <row r="24">
          <cell r="E24">
            <v>435</v>
          </cell>
          <cell r="F24">
            <v>625</v>
          </cell>
          <cell r="L24">
            <v>0.5</v>
          </cell>
          <cell r="M24">
            <v>0.5</v>
          </cell>
        </row>
        <row r="25">
          <cell r="E25">
            <v>600</v>
          </cell>
          <cell r="F25">
            <v>840</v>
          </cell>
          <cell r="L25">
            <v>0.5</v>
          </cell>
          <cell r="M25">
            <v>0.5</v>
          </cell>
        </row>
        <row r="27">
          <cell r="L27">
            <v>0</v>
          </cell>
        </row>
        <row r="28">
          <cell r="D28" t="str">
            <v>EAL 3 Primary</v>
          </cell>
          <cell r="E28">
            <v>535</v>
          </cell>
          <cell r="L28">
            <v>0</v>
          </cell>
        </row>
        <row r="29">
          <cell r="D29" t="str">
            <v>EAL 3 Secondary</v>
          </cell>
          <cell r="F29">
            <v>1440</v>
          </cell>
          <cell r="M29">
            <v>0</v>
          </cell>
        </row>
        <row r="30">
          <cell r="E30">
            <v>875</v>
          </cell>
          <cell r="F30">
            <v>1250</v>
          </cell>
          <cell r="L30">
            <v>0</v>
          </cell>
          <cell r="M30">
            <v>0</v>
          </cell>
        </row>
        <row r="32">
          <cell r="F32">
            <v>1065</v>
          </cell>
          <cell r="L32">
            <v>1</v>
          </cell>
        </row>
        <row r="33">
          <cell r="F33">
            <v>1610</v>
          </cell>
          <cell r="M33">
            <v>1</v>
          </cell>
        </row>
        <row r="43">
          <cell r="F43">
            <v>114400</v>
          </cell>
          <cell r="G43">
            <v>114400</v>
          </cell>
          <cell r="L43">
            <v>0</v>
          </cell>
          <cell r="M43">
            <v>0</v>
          </cell>
        </row>
        <row r="44">
          <cell r="F44">
            <v>26000</v>
          </cell>
          <cell r="G44">
            <v>67600</v>
          </cell>
          <cell r="L44">
            <v>0</v>
          </cell>
          <cell r="M44">
            <v>0</v>
          </cell>
        </row>
        <row r="46">
          <cell r="D46">
            <v>2</v>
          </cell>
          <cell r="G46">
            <v>21.4</v>
          </cell>
          <cell r="K46" t="str">
            <v>NFF</v>
          </cell>
        </row>
        <row r="47">
          <cell r="D47">
            <v>3</v>
          </cell>
          <cell r="G47">
            <v>120</v>
          </cell>
          <cell r="K47" t="str">
            <v>NFF</v>
          </cell>
        </row>
        <row r="48">
          <cell r="D48">
            <v>2</v>
          </cell>
          <cell r="G48">
            <v>69.2</v>
          </cell>
          <cell r="K48" t="str">
            <v>NFF</v>
          </cell>
        </row>
        <row r="49">
          <cell r="D49">
            <v>2</v>
          </cell>
          <cell r="G49">
            <v>62.5</v>
          </cell>
          <cell r="K49" t="str">
            <v>NFF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6">
          <cell r="L66">
            <v>0</v>
          </cell>
        </row>
        <row r="69">
          <cell r="H69">
            <v>1.84E-2</v>
          </cell>
        </row>
        <row r="71">
          <cell r="J71" t="str">
            <v>No</v>
          </cell>
        </row>
        <row r="76">
          <cell r="L76">
            <v>0</v>
          </cell>
        </row>
      </sheetData>
      <sheetData sheetId="13" refreshError="1"/>
      <sheetData sheetId="14">
        <row r="8">
          <cell r="X8">
            <v>62.481704688503271</v>
          </cell>
        </row>
        <row r="9">
          <cell r="Y9">
            <v>82.512643826525988</v>
          </cell>
        </row>
        <row r="10">
          <cell r="X10">
            <v>0</v>
          </cell>
          <cell r="Y10">
            <v>0</v>
          </cell>
        </row>
        <row r="11">
          <cell r="X11">
            <v>0</v>
          </cell>
          <cell r="Y11">
            <v>0</v>
          </cell>
        </row>
        <row r="12">
          <cell r="X12">
            <v>0</v>
          </cell>
          <cell r="Y12">
            <v>0</v>
          </cell>
        </row>
        <row r="13">
          <cell r="X13">
            <v>0</v>
          </cell>
          <cell r="Y13">
            <v>0</v>
          </cell>
        </row>
        <row r="14">
          <cell r="X14">
            <v>0</v>
          </cell>
          <cell r="Y14">
            <v>0</v>
          </cell>
        </row>
        <row r="15">
          <cell r="X15">
            <v>0</v>
          </cell>
          <cell r="Y15">
            <v>0</v>
          </cell>
        </row>
        <row r="16">
          <cell r="X16">
            <v>0</v>
          </cell>
          <cell r="Y16">
            <v>0</v>
          </cell>
        </row>
        <row r="17">
          <cell r="X17">
            <v>0</v>
          </cell>
          <cell r="Y17">
            <v>0</v>
          </cell>
        </row>
        <row r="18">
          <cell r="X18">
            <v>0</v>
          </cell>
          <cell r="Y18">
            <v>0</v>
          </cell>
        </row>
        <row r="19">
          <cell r="X19">
            <v>0</v>
          </cell>
        </row>
        <row r="20">
          <cell r="Y20">
            <v>0</v>
          </cell>
        </row>
        <row r="21">
          <cell r="X21">
            <v>0</v>
          </cell>
        </row>
        <row r="22">
          <cell r="Y22">
            <v>0</v>
          </cell>
        </row>
        <row r="23">
          <cell r="X23">
            <v>0</v>
          </cell>
          <cell r="Y23">
            <v>0</v>
          </cell>
        </row>
        <row r="24">
          <cell r="X24">
            <v>0</v>
          </cell>
          <cell r="Y24">
            <v>0</v>
          </cell>
        </row>
        <row r="26">
          <cell r="X26">
            <v>0</v>
          </cell>
          <cell r="Y26">
            <v>0</v>
          </cell>
        </row>
      </sheetData>
      <sheetData sheetId="15" refreshError="1"/>
      <sheetData sheetId="16">
        <row r="5">
          <cell r="AH5">
            <v>35120800</v>
          </cell>
          <cell r="AI5">
            <v>2467866.4263462387</v>
          </cell>
          <cell r="AJ5">
            <v>0</v>
          </cell>
          <cell r="AK5">
            <v>0</v>
          </cell>
          <cell r="AL5">
            <v>3849678.893901519</v>
          </cell>
          <cell r="AM5">
            <v>0</v>
          </cell>
          <cell r="AN5">
            <v>80080</v>
          </cell>
          <cell r="AO5">
            <v>0</v>
          </cell>
          <cell r="AP5">
            <v>934893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X5">
            <v>41322482.588427037</v>
          </cell>
          <cell r="BC5">
            <v>539701.56605991756</v>
          </cell>
          <cell r="BD5">
            <v>2324561.4652070398</v>
          </cell>
          <cell r="BF5">
            <v>159872505.769108</v>
          </cell>
          <cell r="BG5">
            <v>138913458.09454554</v>
          </cell>
          <cell r="BO5">
            <v>1201006.8975661581</v>
          </cell>
        </row>
        <row r="6">
          <cell r="C6">
            <v>9092000</v>
          </cell>
        </row>
        <row r="7">
          <cell r="C7">
            <v>9092001</v>
          </cell>
        </row>
        <row r="8">
          <cell r="C8">
            <v>9092002</v>
          </cell>
        </row>
        <row r="9">
          <cell r="C9">
            <v>9092004</v>
          </cell>
        </row>
        <row r="10">
          <cell r="C10">
            <v>9092005</v>
          </cell>
        </row>
        <row r="11">
          <cell r="C11">
            <v>9092008</v>
          </cell>
        </row>
        <row r="12">
          <cell r="C12">
            <v>9092010</v>
          </cell>
        </row>
        <row r="13">
          <cell r="C13">
            <v>9092014</v>
          </cell>
        </row>
        <row r="14">
          <cell r="C14">
            <v>9092019</v>
          </cell>
        </row>
        <row r="15">
          <cell r="C15">
            <v>9092020</v>
          </cell>
        </row>
        <row r="16">
          <cell r="C16">
            <v>9092022</v>
          </cell>
        </row>
        <row r="17">
          <cell r="C17">
            <v>9092027</v>
          </cell>
        </row>
        <row r="18">
          <cell r="C18">
            <v>9092028</v>
          </cell>
        </row>
        <row r="19">
          <cell r="C19">
            <v>9092032</v>
          </cell>
        </row>
        <row r="20">
          <cell r="C20">
            <v>9092033</v>
          </cell>
        </row>
        <row r="21">
          <cell r="C21">
            <v>9092035</v>
          </cell>
        </row>
        <row r="22">
          <cell r="C22">
            <v>9092040</v>
          </cell>
        </row>
        <row r="23">
          <cell r="C23">
            <v>9092045</v>
          </cell>
        </row>
        <row r="24">
          <cell r="C24">
            <v>9092046</v>
          </cell>
        </row>
        <row r="25">
          <cell r="C25">
            <v>9092054</v>
          </cell>
        </row>
        <row r="26">
          <cell r="C26">
            <v>9092058</v>
          </cell>
        </row>
        <row r="27">
          <cell r="C27">
            <v>9092059</v>
          </cell>
        </row>
        <row r="28">
          <cell r="C28">
            <v>9092060</v>
          </cell>
        </row>
        <row r="29">
          <cell r="C29">
            <v>9092069</v>
          </cell>
        </row>
        <row r="30">
          <cell r="C30">
            <v>9092070</v>
          </cell>
        </row>
        <row r="31">
          <cell r="C31">
            <v>9092071</v>
          </cell>
        </row>
        <row r="32">
          <cell r="C32">
            <v>9092103</v>
          </cell>
        </row>
        <row r="33">
          <cell r="C33">
            <v>9092117</v>
          </cell>
        </row>
        <row r="34">
          <cell r="C34">
            <v>9092124</v>
          </cell>
        </row>
        <row r="35">
          <cell r="C35">
            <v>9092126</v>
          </cell>
        </row>
        <row r="36">
          <cell r="C36">
            <v>9092127</v>
          </cell>
        </row>
        <row r="37">
          <cell r="C37">
            <v>9092143</v>
          </cell>
        </row>
        <row r="38">
          <cell r="C38">
            <v>9092144</v>
          </cell>
        </row>
        <row r="39">
          <cell r="C39">
            <v>9092146</v>
          </cell>
        </row>
        <row r="40">
          <cell r="C40">
            <v>9092147</v>
          </cell>
        </row>
        <row r="41">
          <cell r="C41">
            <v>9092148</v>
          </cell>
        </row>
        <row r="42">
          <cell r="C42">
            <v>9092207</v>
          </cell>
        </row>
        <row r="43">
          <cell r="C43">
            <v>9092211</v>
          </cell>
        </row>
        <row r="44">
          <cell r="C44">
            <v>9092212</v>
          </cell>
        </row>
        <row r="45">
          <cell r="C45">
            <v>9092216</v>
          </cell>
        </row>
        <row r="46">
          <cell r="C46">
            <v>9092219</v>
          </cell>
        </row>
        <row r="47">
          <cell r="C47">
            <v>9092220</v>
          </cell>
        </row>
        <row r="48">
          <cell r="C48">
            <v>9092222</v>
          </cell>
        </row>
        <row r="49">
          <cell r="C49">
            <v>9092223</v>
          </cell>
        </row>
        <row r="50">
          <cell r="C50">
            <v>9092224</v>
          </cell>
        </row>
        <row r="51">
          <cell r="C51">
            <v>9092225</v>
          </cell>
        </row>
        <row r="52">
          <cell r="C52">
            <v>9092227</v>
          </cell>
        </row>
        <row r="53">
          <cell r="C53">
            <v>9092228</v>
          </cell>
        </row>
        <row r="54">
          <cell r="C54">
            <v>9092230</v>
          </cell>
        </row>
        <row r="55">
          <cell r="C55">
            <v>9092231</v>
          </cell>
        </row>
        <row r="56">
          <cell r="C56">
            <v>9092237</v>
          </cell>
        </row>
        <row r="57">
          <cell r="C57">
            <v>9092301</v>
          </cell>
        </row>
        <row r="58">
          <cell r="C58">
            <v>9092302</v>
          </cell>
        </row>
        <row r="59">
          <cell r="C59">
            <v>9092305</v>
          </cell>
        </row>
        <row r="60">
          <cell r="C60">
            <v>9092308</v>
          </cell>
        </row>
        <row r="61">
          <cell r="C61">
            <v>9092310</v>
          </cell>
        </row>
        <row r="62">
          <cell r="C62">
            <v>9092311</v>
          </cell>
        </row>
        <row r="63">
          <cell r="C63">
            <v>9092313</v>
          </cell>
        </row>
        <row r="64">
          <cell r="C64">
            <v>9092314</v>
          </cell>
        </row>
        <row r="65">
          <cell r="C65">
            <v>9092315</v>
          </cell>
        </row>
        <row r="66">
          <cell r="C66">
            <v>9092321</v>
          </cell>
        </row>
        <row r="67">
          <cell r="C67">
            <v>9092322</v>
          </cell>
        </row>
        <row r="68">
          <cell r="C68">
            <v>9092403</v>
          </cell>
        </row>
        <row r="69">
          <cell r="C69">
            <v>9092404</v>
          </cell>
        </row>
        <row r="70">
          <cell r="C70">
            <v>9092406</v>
          </cell>
        </row>
        <row r="71">
          <cell r="C71">
            <v>9092407</v>
          </cell>
        </row>
        <row r="72">
          <cell r="C72">
            <v>9092413</v>
          </cell>
        </row>
        <row r="73">
          <cell r="C73">
            <v>9092414</v>
          </cell>
        </row>
        <row r="74">
          <cell r="C74">
            <v>9092502</v>
          </cell>
        </row>
        <row r="75">
          <cell r="C75">
            <v>9092509</v>
          </cell>
        </row>
        <row r="76">
          <cell r="C76">
            <v>9092511</v>
          </cell>
        </row>
        <row r="77">
          <cell r="C77">
            <v>9092512</v>
          </cell>
        </row>
        <row r="78">
          <cell r="C78">
            <v>9092513</v>
          </cell>
        </row>
        <row r="79">
          <cell r="C79">
            <v>9092514</v>
          </cell>
        </row>
        <row r="80">
          <cell r="C80">
            <v>9092515</v>
          </cell>
        </row>
        <row r="81">
          <cell r="C81">
            <v>9092518</v>
          </cell>
        </row>
        <row r="82">
          <cell r="C82">
            <v>9092521</v>
          </cell>
        </row>
        <row r="83">
          <cell r="C83">
            <v>9092606</v>
          </cell>
        </row>
        <row r="84">
          <cell r="C84">
            <v>9092607</v>
          </cell>
        </row>
        <row r="85">
          <cell r="C85">
            <v>9092608</v>
          </cell>
        </row>
        <row r="86">
          <cell r="C86">
            <v>9092609</v>
          </cell>
        </row>
        <row r="87">
          <cell r="C87">
            <v>9092610</v>
          </cell>
        </row>
        <row r="88">
          <cell r="C88">
            <v>9092618</v>
          </cell>
        </row>
        <row r="89">
          <cell r="C89">
            <v>9092620</v>
          </cell>
        </row>
        <row r="90">
          <cell r="C90">
            <v>9092622</v>
          </cell>
        </row>
        <row r="91">
          <cell r="C91">
            <v>9092623</v>
          </cell>
        </row>
        <row r="92">
          <cell r="C92">
            <v>9092625</v>
          </cell>
        </row>
        <row r="93">
          <cell r="C93">
            <v>9092626</v>
          </cell>
        </row>
        <row r="94">
          <cell r="C94">
            <v>9092627</v>
          </cell>
        </row>
        <row r="95">
          <cell r="C95">
            <v>9092700</v>
          </cell>
        </row>
        <row r="96">
          <cell r="C96">
            <v>9092701</v>
          </cell>
        </row>
        <row r="97">
          <cell r="C97">
            <v>9092703</v>
          </cell>
        </row>
        <row r="98">
          <cell r="C98">
            <v>9092704</v>
          </cell>
        </row>
        <row r="99">
          <cell r="C99">
            <v>9092706</v>
          </cell>
        </row>
        <row r="100">
          <cell r="C100">
            <v>9092707</v>
          </cell>
        </row>
        <row r="101">
          <cell r="C101">
            <v>9092708</v>
          </cell>
        </row>
        <row r="102">
          <cell r="C102">
            <v>9092710</v>
          </cell>
        </row>
        <row r="103">
          <cell r="C103">
            <v>9092711</v>
          </cell>
        </row>
        <row r="104">
          <cell r="C104">
            <v>9092712</v>
          </cell>
        </row>
        <row r="105">
          <cell r="C105">
            <v>9092713</v>
          </cell>
        </row>
        <row r="106">
          <cell r="C106">
            <v>9092714</v>
          </cell>
        </row>
        <row r="107">
          <cell r="C107">
            <v>9092715</v>
          </cell>
        </row>
        <row r="108">
          <cell r="C108">
            <v>9092716</v>
          </cell>
        </row>
        <row r="109">
          <cell r="C109">
            <v>9092717</v>
          </cell>
        </row>
        <row r="110">
          <cell r="C110">
            <v>9092718</v>
          </cell>
        </row>
        <row r="111">
          <cell r="C111">
            <v>9092720</v>
          </cell>
        </row>
        <row r="112">
          <cell r="C112">
            <v>9092721</v>
          </cell>
        </row>
        <row r="113">
          <cell r="C113">
            <v>9092722</v>
          </cell>
        </row>
        <row r="114">
          <cell r="C114">
            <v>9093002</v>
          </cell>
        </row>
        <row r="115">
          <cell r="C115">
            <v>9093007</v>
          </cell>
        </row>
        <row r="116">
          <cell r="C116">
            <v>9093013</v>
          </cell>
        </row>
        <row r="117">
          <cell r="C117">
            <v>9093014</v>
          </cell>
        </row>
        <row r="118">
          <cell r="C118">
            <v>9093015</v>
          </cell>
        </row>
        <row r="119">
          <cell r="C119">
            <v>9093017</v>
          </cell>
        </row>
        <row r="120">
          <cell r="C120">
            <v>9093018</v>
          </cell>
        </row>
        <row r="121">
          <cell r="C121">
            <v>9093019</v>
          </cell>
        </row>
        <row r="122">
          <cell r="C122">
            <v>9093020</v>
          </cell>
        </row>
        <row r="123">
          <cell r="C123">
            <v>9093021</v>
          </cell>
        </row>
        <row r="124">
          <cell r="C124">
            <v>9093023</v>
          </cell>
        </row>
        <row r="125">
          <cell r="C125">
            <v>9093030</v>
          </cell>
        </row>
        <row r="126">
          <cell r="C126">
            <v>9093031</v>
          </cell>
        </row>
        <row r="127">
          <cell r="C127">
            <v>9093032</v>
          </cell>
        </row>
        <row r="128">
          <cell r="C128">
            <v>9093054</v>
          </cell>
        </row>
        <row r="129">
          <cell r="C129">
            <v>9093056</v>
          </cell>
        </row>
        <row r="130">
          <cell r="C130">
            <v>9093057</v>
          </cell>
        </row>
        <row r="131">
          <cell r="C131">
            <v>9093058</v>
          </cell>
        </row>
        <row r="132">
          <cell r="C132">
            <v>9093059</v>
          </cell>
        </row>
        <row r="133">
          <cell r="C133">
            <v>9093061</v>
          </cell>
        </row>
        <row r="134">
          <cell r="C134">
            <v>9093064</v>
          </cell>
        </row>
        <row r="135">
          <cell r="C135">
            <v>9093100</v>
          </cell>
        </row>
        <row r="136">
          <cell r="C136">
            <v>9093101</v>
          </cell>
        </row>
        <row r="137">
          <cell r="C137">
            <v>9093102</v>
          </cell>
        </row>
        <row r="138">
          <cell r="C138">
            <v>9093103</v>
          </cell>
        </row>
        <row r="139">
          <cell r="C139">
            <v>9093112</v>
          </cell>
        </row>
        <row r="140">
          <cell r="C140">
            <v>9093114</v>
          </cell>
        </row>
        <row r="141">
          <cell r="C141">
            <v>9093115</v>
          </cell>
        </row>
        <row r="142">
          <cell r="C142">
            <v>9093116</v>
          </cell>
        </row>
        <row r="143">
          <cell r="C143">
            <v>9093122</v>
          </cell>
        </row>
        <row r="144">
          <cell r="C144">
            <v>9093123</v>
          </cell>
        </row>
        <row r="145">
          <cell r="C145">
            <v>9093124</v>
          </cell>
        </row>
        <row r="146">
          <cell r="C146">
            <v>9093125</v>
          </cell>
        </row>
        <row r="147">
          <cell r="C147">
            <v>9093126</v>
          </cell>
        </row>
        <row r="148">
          <cell r="C148">
            <v>9093128</v>
          </cell>
        </row>
        <row r="149">
          <cell r="C149">
            <v>9093130</v>
          </cell>
        </row>
        <row r="150">
          <cell r="C150">
            <v>9093132</v>
          </cell>
        </row>
        <row r="151">
          <cell r="C151">
            <v>9093150</v>
          </cell>
        </row>
        <row r="152">
          <cell r="C152">
            <v>9093200</v>
          </cell>
        </row>
        <row r="153">
          <cell r="C153">
            <v>9093204</v>
          </cell>
        </row>
        <row r="154">
          <cell r="C154">
            <v>9093206</v>
          </cell>
        </row>
        <row r="155">
          <cell r="C155">
            <v>9093207</v>
          </cell>
        </row>
        <row r="156">
          <cell r="C156">
            <v>9093209</v>
          </cell>
        </row>
        <row r="157">
          <cell r="C157">
            <v>9093210</v>
          </cell>
        </row>
        <row r="158">
          <cell r="C158">
            <v>9093211</v>
          </cell>
        </row>
        <row r="159">
          <cell r="C159">
            <v>9093212</v>
          </cell>
        </row>
        <row r="160">
          <cell r="C160">
            <v>9093301</v>
          </cell>
        </row>
        <row r="161">
          <cell r="C161">
            <v>9093304</v>
          </cell>
        </row>
        <row r="162">
          <cell r="C162">
            <v>9093305</v>
          </cell>
        </row>
        <row r="163">
          <cell r="C163">
            <v>9093309</v>
          </cell>
        </row>
        <row r="164">
          <cell r="C164">
            <v>9093315</v>
          </cell>
        </row>
        <row r="165">
          <cell r="C165">
            <v>9093316</v>
          </cell>
        </row>
        <row r="166">
          <cell r="C166">
            <v>9093319</v>
          </cell>
        </row>
        <row r="167">
          <cell r="C167">
            <v>9093322</v>
          </cell>
        </row>
        <row r="168">
          <cell r="C168">
            <v>9093324</v>
          </cell>
        </row>
        <row r="169">
          <cell r="C169">
            <v>9093328</v>
          </cell>
        </row>
        <row r="170">
          <cell r="C170">
            <v>9093354</v>
          </cell>
        </row>
        <row r="171">
          <cell r="C171">
            <v>9093355</v>
          </cell>
        </row>
        <row r="172">
          <cell r="C172">
            <v>9093356</v>
          </cell>
        </row>
        <row r="173">
          <cell r="C173">
            <v>9093357</v>
          </cell>
        </row>
        <row r="174">
          <cell r="C174">
            <v>9093358</v>
          </cell>
        </row>
        <row r="175">
          <cell r="C175">
            <v>9093359</v>
          </cell>
        </row>
        <row r="176">
          <cell r="C176">
            <v>9093360</v>
          </cell>
        </row>
        <row r="177">
          <cell r="C177">
            <v>9093361</v>
          </cell>
        </row>
        <row r="178">
          <cell r="C178">
            <v>9093362</v>
          </cell>
        </row>
        <row r="179">
          <cell r="C179">
            <v>9093365</v>
          </cell>
        </row>
        <row r="180">
          <cell r="C180">
            <v>9093367</v>
          </cell>
        </row>
        <row r="181">
          <cell r="C181">
            <v>9093368</v>
          </cell>
        </row>
        <row r="182">
          <cell r="C182">
            <v>9093370</v>
          </cell>
        </row>
        <row r="183">
          <cell r="C183">
            <v>9093372</v>
          </cell>
        </row>
        <row r="184">
          <cell r="C184">
            <v>9093373</v>
          </cell>
        </row>
        <row r="185">
          <cell r="C185">
            <v>9093374</v>
          </cell>
        </row>
        <row r="186">
          <cell r="C186">
            <v>9093381</v>
          </cell>
        </row>
        <row r="187">
          <cell r="C187">
            <v>9093400</v>
          </cell>
        </row>
        <row r="188">
          <cell r="C188">
            <v>9093401</v>
          </cell>
        </row>
        <row r="189">
          <cell r="C189">
            <v>9093404</v>
          </cell>
        </row>
        <row r="190">
          <cell r="C190">
            <v>9093410</v>
          </cell>
        </row>
        <row r="191">
          <cell r="C191">
            <v>9093414</v>
          </cell>
        </row>
        <row r="192">
          <cell r="C192">
            <v>9093415</v>
          </cell>
        </row>
        <row r="193">
          <cell r="C193">
            <v>9093416</v>
          </cell>
        </row>
        <row r="194">
          <cell r="C194">
            <v>9093450</v>
          </cell>
        </row>
        <row r="195">
          <cell r="C195">
            <v>9093451</v>
          </cell>
        </row>
        <row r="196">
          <cell r="C196">
            <v>9093452</v>
          </cell>
        </row>
        <row r="197">
          <cell r="C197">
            <v>9093453</v>
          </cell>
        </row>
        <row r="198">
          <cell r="C198">
            <v>9093500</v>
          </cell>
        </row>
        <row r="199">
          <cell r="C199">
            <v>9093506</v>
          </cell>
        </row>
        <row r="200">
          <cell r="C200">
            <v>9093508</v>
          </cell>
        </row>
        <row r="201">
          <cell r="C201">
            <v>9093510</v>
          </cell>
        </row>
        <row r="202">
          <cell r="C202">
            <v>9093514</v>
          </cell>
        </row>
        <row r="203">
          <cell r="C203">
            <v>9093516</v>
          </cell>
        </row>
        <row r="204">
          <cell r="C204">
            <v>9093519</v>
          </cell>
        </row>
        <row r="205">
          <cell r="C205">
            <v>9093520</v>
          </cell>
        </row>
        <row r="206">
          <cell r="C206">
            <v>9093521</v>
          </cell>
        </row>
        <row r="207">
          <cell r="C207">
            <v>9093550</v>
          </cell>
        </row>
        <row r="208">
          <cell r="C208">
            <v>9093551</v>
          </cell>
        </row>
        <row r="209">
          <cell r="C209">
            <v>9093552</v>
          </cell>
        </row>
        <row r="210">
          <cell r="C210">
            <v>9093557</v>
          </cell>
        </row>
        <row r="211">
          <cell r="C211">
            <v>9093601</v>
          </cell>
        </row>
        <row r="212">
          <cell r="C212">
            <v>9093602</v>
          </cell>
        </row>
        <row r="213">
          <cell r="C213">
            <v>9093603</v>
          </cell>
        </row>
        <row r="214">
          <cell r="C214">
            <v>9093606</v>
          </cell>
        </row>
        <row r="215">
          <cell r="C215">
            <v>9093607</v>
          </cell>
        </row>
        <row r="216">
          <cell r="C216">
            <v>9093652</v>
          </cell>
        </row>
        <row r="217">
          <cell r="C217">
            <v>9093653</v>
          </cell>
        </row>
        <row r="218">
          <cell r="C218">
            <v>9093654</v>
          </cell>
        </row>
        <row r="219">
          <cell r="C219">
            <v>9093656</v>
          </cell>
        </row>
        <row r="220">
          <cell r="C220">
            <v>9093661</v>
          </cell>
        </row>
        <row r="221">
          <cell r="C221">
            <v>9093662</v>
          </cell>
        </row>
        <row r="222">
          <cell r="C222">
            <v>9093663</v>
          </cell>
        </row>
        <row r="223">
          <cell r="C223">
            <v>9095200</v>
          </cell>
        </row>
        <row r="224">
          <cell r="C224">
            <v>9095201</v>
          </cell>
        </row>
        <row r="225">
          <cell r="C225">
            <v>9095202</v>
          </cell>
        </row>
        <row r="226">
          <cell r="C226">
            <v>9095203</v>
          </cell>
        </row>
        <row r="227">
          <cell r="C227">
            <v>9095204</v>
          </cell>
        </row>
        <row r="228">
          <cell r="C228">
            <v>9095206</v>
          </cell>
        </row>
        <row r="229">
          <cell r="C229">
            <v>9095207</v>
          </cell>
        </row>
        <row r="230">
          <cell r="C230">
            <v>9095208</v>
          </cell>
        </row>
        <row r="231">
          <cell r="C231">
            <v>9095210</v>
          </cell>
        </row>
        <row r="232">
          <cell r="C232">
            <v>9095212</v>
          </cell>
        </row>
        <row r="233">
          <cell r="C233">
            <v>9095213</v>
          </cell>
        </row>
        <row r="234">
          <cell r="C234">
            <v>9095215</v>
          </cell>
        </row>
        <row r="235">
          <cell r="C235">
            <v>9095217</v>
          </cell>
        </row>
        <row r="236">
          <cell r="C236">
            <v>9095218</v>
          </cell>
        </row>
        <row r="237">
          <cell r="C237">
            <v>9095221</v>
          </cell>
        </row>
        <row r="238">
          <cell r="C238">
            <v>9095225</v>
          </cell>
        </row>
        <row r="239">
          <cell r="C239">
            <v>9095226</v>
          </cell>
        </row>
        <row r="240">
          <cell r="C240">
            <v>9094001</v>
          </cell>
        </row>
        <row r="241">
          <cell r="C241">
            <v>9094008</v>
          </cell>
        </row>
        <row r="242">
          <cell r="C242">
            <v>9094011</v>
          </cell>
        </row>
        <row r="243">
          <cell r="C243">
            <v>9094056</v>
          </cell>
        </row>
        <row r="244">
          <cell r="C244">
            <v>9094104</v>
          </cell>
        </row>
        <row r="245">
          <cell r="C245">
            <v>9094150</v>
          </cell>
        </row>
        <row r="246">
          <cell r="C246">
            <v>9094151</v>
          </cell>
        </row>
        <row r="247">
          <cell r="C247">
            <v>9094152</v>
          </cell>
        </row>
        <row r="248">
          <cell r="C248">
            <v>9094204</v>
          </cell>
        </row>
        <row r="249">
          <cell r="C249">
            <v>9094310</v>
          </cell>
        </row>
        <row r="250">
          <cell r="C250">
            <v>9094501</v>
          </cell>
        </row>
        <row r="251">
          <cell r="C251">
            <v>9094622</v>
          </cell>
        </row>
        <row r="252">
          <cell r="C252">
            <v>9094630</v>
          </cell>
        </row>
        <row r="253">
          <cell r="C253">
            <v>9094634</v>
          </cell>
        </row>
        <row r="254">
          <cell r="C254">
            <v>9094810</v>
          </cell>
        </row>
        <row r="255">
          <cell r="C255">
            <v>9092003</v>
          </cell>
        </row>
        <row r="256">
          <cell r="C256">
            <v>9092006</v>
          </cell>
        </row>
        <row r="257">
          <cell r="C257">
            <v>9092007</v>
          </cell>
        </row>
        <row r="258">
          <cell r="C258">
            <v>9092009</v>
          </cell>
        </row>
        <row r="259">
          <cell r="C259">
            <v>9092017</v>
          </cell>
        </row>
        <row r="260">
          <cell r="C260">
            <v>9092018</v>
          </cell>
        </row>
        <row r="261">
          <cell r="C261">
            <v>9092021</v>
          </cell>
        </row>
        <row r="262">
          <cell r="C262">
            <v>9092026</v>
          </cell>
        </row>
        <row r="263">
          <cell r="C263">
            <v>9092100</v>
          </cell>
        </row>
        <row r="264">
          <cell r="C264">
            <v>9092107</v>
          </cell>
        </row>
        <row r="265">
          <cell r="C265">
            <v>9092123</v>
          </cell>
        </row>
        <row r="266">
          <cell r="C266">
            <v>9092130</v>
          </cell>
        </row>
        <row r="267">
          <cell r="C267">
            <v>9092200</v>
          </cell>
        </row>
        <row r="268">
          <cell r="C268">
            <v>9092226</v>
          </cell>
        </row>
        <row r="269">
          <cell r="C269">
            <v>9092318</v>
          </cell>
        </row>
        <row r="270">
          <cell r="C270">
            <v>9092319</v>
          </cell>
        </row>
        <row r="271">
          <cell r="C271">
            <v>9092320</v>
          </cell>
        </row>
        <row r="272">
          <cell r="C272">
            <v>9092507</v>
          </cell>
        </row>
        <row r="273">
          <cell r="C273">
            <v>9092508</v>
          </cell>
        </row>
        <row r="274">
          <cell r="C274">
            <v>9092522</v>
          </cell>
        </row>
        <row r="275">
          <cell r="C275">
            <v>9092612</v>
          </cell>
        </row>
        <row r="276">
          <cell r="C276">
            <v>9093037</v>
          </cell>
        </row>
        <row r="277">
          <cell r="C277">
            <v>9093052</v>
          </cell>
        </row>
        <row r="278">
          <cell r="C278">
            <v>9093310</v>
          </cell>
        </row>
        <row r="279">
          <cell r="C279">
            <v>9093352</v>
          </cell>
        </row>
        <row r="280">
          <cell r="C280">
            <v>9093402</v>
          </cell>
        </row>
        <row r="281">
          <cell r="C281">
            <v>9093556</v>
          </cell>
        </row>
        <row r="282">
          <cell r="C282">
            <v>9095205</v>
          </cell>
        </row>
        <row r="283">
          <cell r="C283">
            <v>9095209</v>
          </cell>
        </row>
        <row r="284">
          <cell r="C284">
            <v>9095211</v>
          </cell>
        </row>
        <row r="285">
          <cell r="C285">
            <v>9095216</v>
          </cell>
        </row>
        <row r="286">
          <cell r="C286">
            <v>9095219</v>
          </cell>
        </row>
        <row r="287">
          <cell r="C287">
            <v>9095220</v>
          </cell>
        </row>
        <row r="288">
          <cell r="C288">
            <v>9095223</v>
          </cell>
        </row>
        <row r="289">
          <cell r="C289">
            <v>9094002</v>
          </cell>
        </row>
        <row r="290">
          <cell r="C290">
            <v>9094003</v>
          </cell>
        </row>
        <row r="291">
          <cell r="C291">
            <v>9094007</v>
          </cell>
        </row>
        <row r="292">
          <cell r="C292">
            <v>9094013</v>
          </cell>
        </row>
        <row r="293">
          <cell r="C293">
            <v>9094015</v>
          </cell>
        </row>
        <row r="294">
          <cell r="C294">
            <v>9094060</v>
          </cell>
        </row>
        <row r="295">
          <cell r="C295">
            <v>9094103</v>
          </cell>
        </row>
        <row r="296">
          <cell r="C296">
            <v>9095400</v>
          </cell>
        </row>
        <row r="297">
          <cell r="C297">
            <v>9095401</v>
          </cell>
        </row>
        <row r="298">
          <cell r="C298">
            <v>9095402</v>
          </cell>
        </row>
        <row r="299">
          <cell r="C299">
            <v>9095404</v>
          </cell>
        </row>
        <row r="300">
          <cell r="C300">
            <v>9095405</v>
          </cell>
        </row>
        <row r="301">
          <cell r="C301">
            <v>9095406</v>
          </cell>
        </row>
        <row r="302">
          <cell r="C302">
            <v>9095407</v>
          </cell>
        </row>
        <row r="303">
          <cell r="C303">
            <v>9095410</v>
          </cell>
        </row>
        <row r="304">
          <cell r="C304">
            <v>9095411</v>
          </cell>
        </row>
        <row r="305">
          <cell r="C305">
            <v>9095412</v>
          </cell>
        </row>
        <row r="306">
          <cell r="C306">
            <v>9095413</v>
          </cell>
        </row>
        <row r="307">
          <cell r="C307">
            <v>9095414</v>
          </cell>
        </row>
        <row r="308">
          <cell r="C308">
            <v>9096905</v>
          </cell>
        </row>
        <row r="309">
          <cell r="C309">
            <v>9096906</v>
          </cell>
        </row>
        <row r="310">
          <cell r="C310">
            <v>9096907</v>
          </cell>
        </row>
        <row r="311">
          <cell r="C311">
            <v>9096908</v>
          </cell>
        </row>
        <row r="312">
          <cell r="C312">
            <v>9096025</v>
          </cell>
        </row>
        <row r="313">
          <cell r="C313" t="str">
            <v/>
          </cell>
        </row>
        <row r="314">
          <cell r="C314" t="str">
            <v/>
          </cell>
        </row>
        <row r="315">
          <cell r="C315" t="str">
            <v/>
          </cell>
        </row>
        <row r="316">
          <cell r="C316" t="str">
            <v/>
          </cell>
        </row>
        <row r="317">
          <cell r="C317" t="str">
            <v/>
          </cell>
        </row>
        <row r="318">
          <cell r="C318" t="str">
            <v/>
          </cell>
        </row>
        <row r="319">
          <cell r="C319" t="str">
            <v/>
          </cell>
        </row>
        <row r="320">
          <cell r="C320" t="str">
            <v/>
          </cell>
        </row>
        <row r="321">
          <cell r="C321" t="str">
            <v/>
          </cell>
        </row>
        <row r="322">
          <cell r="C322" t="str">
            <v/>
          </cell>
        </row>
        <row r="323">
          <cell r="C323" t="str">
            <v/>
          </cell>
        </row>
        <row r="324">
          <cell r="C324" t="str">
            <v/>
          </cell>
        </row>
        <row r="325">
          <cell r="C325" t="str">
            <v/>
          </cell>
        </row>
        <row r="326">
          <cell r="C326" t="str">
            <v/>
          </cell>
        </row>
        <row r="327">
          <cell r="C327" t="str">
            <v/>
          </cell>
        </row>
        <row r="328">
          <cell r="C328" t="str">
            <v/>
          </cell>
        </row>
        <row r="329">
          <cell r="C329" t="str">
            <v/>
          </cell>
        </row>
        <row r="330">
          <cell r="C330" t="str">
            <v/>
          </cell>
        </row>
        <row r="331">
          <cell r="C331" t="str">
            <v/>
          </cell>
        </row>
        <row r="332">
          <cell r="C332" t="str">
            <v/>
          </cell>
        </row>
        <row r="333">
          <cell r="C333" t="str">
            <v/>
          </cell>
        </row>
        <row r="334">
          <cell r="C334" t="str">
            <v/>
          </cell>
        </row>
        <row r="335">
          <cell r="C335" t="str">
            <v/>
          </cell>
        </row>
        <row r="336">
          <cell r="C336" t="str">
            <v/>
          </cell>
        </row>
        <row r="337">
          <cell r="C337" t="str">
            <v/>
          </cell>
        </row>
        <row r="338">
          <cell r="C338" t="str">
            <v/>
          </cell>
        </row>
        <row r="339">
          <cell r="C339" t="str">
            <v/>
          </cell>
        </row>
        <row r="340">
          <cell r="C340" t="str">
            <v/>
          </cell>
        </row>
        <row r="341">
          <cell r="C341" t="str">
            <v/>
          </cell>
        </row>
        <row r="342">
          <cell r="C342" t="str">
            <v/>
          </cell>
        </row>
        <row r="343">
          <cell r="C343" t="str">
            <v/>
          </cell>
        </row>
        <row r="344">
          <cell r="C344" t="str">
            <v/>
          </cell>
        </row>
        <row r="345">
          <cell r="C345" t="str">
            <v/>
          </cell>
        </row>
        <row r="346">
          <cell r="C346" t="str">
            <v/>
          </cell>
        </row>
        <row r="347">
          <cell r="C347" t="str">
            <v/>
          </cell>
        </row>
        <row r="348">
          <cell r="C348" t="str">
            <v/>
          </cell>
        </row>
        <row r="349">
          <cell r="C349" t="str">
            <v/>
          </cell>
        </row>
        <row r="350">
          <cell r="C350" t="str">
            <v/>
          </cell>
        </row>
        <row r="351">
          <cell r="C351" t="str">
            <v/>
          </cell>
        </row>
        <row r="352">
          <cell r="C352" t="str">
            <v/>
          </cell>
        </row>
        <row r="353">
          <cell r="C353" t="str">
            <v/>
          </cell>
        </row>
        <row r="354">
          <cell r="C354" t="str">
            <v/>
          </cell>
        </row>
        <row r="355">
          <cell r="C355" t="str">
            <v/>
          </cell>
        </row>
        <row r="356">
          <cell r="C356" t="str">
            <v/>
          </cell>
        </row>
        <row r="357">
          <cell r="C357" t="str">
            <v/>
          </cell>
        </row>
        <row r="358">
          <cell r="C358" t="str">
            <v/>
          </cell>
        </row>
        <row r="359">
          <cell r="C359" t="str">
            <v/>
          </cell>
        </row>
        <row r="360">
          <cell r="C360" t="str">
            <v/>
          </cell>
        </row>
        <row r="361">
          <cell r="C361" t="str">
            <v/>
          </cell>
        </row>
        <row r="362">
          <cell r="C362" t="str">
            <v/>
          </cell>
        </row>
        <row r="363">
          <cell r="C363" t="str">
            <v/>
          </cell>
        </row>
        <row r="364">
          <cell r="C364" t="str">
            <v/>
          </cell>
        </row>
        <row r="365">
          <cell r="C365" t="str">
            <v/>
          </cell>
        </row>
        <row r="366">
          <cell r="C366" t="str">
            <v/>
          </cell>
        </row>
        <row r="367">
          <cell r="C367" t="str">
            <v/>
          </cell>
        </row>
        <row r="368">
          <cell r="C368" t="str">
            <v/>
          </cell>
        </row>
        <row r="369">
          <cell r="C369" t="str">
            <v/>
          </cell>
        </row>
        <row r="370">
          <cell r="C370" t="str">
            <v/>
          </cell>
        </row>
        <row r="371">
          <cell r="C371" t="str">
            <v/>
          </cell>
        </row>
        <row r="372">
          <cell r="C372" t="str">
            <v/>
          </cell>
        </row>
        <row r="373">
          <cell r="C373" t="str">
            <v/>
          </cell>
        </row>
        <row r="374">
          <cell r="C374" t="str">
            <v/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Version Control"/>
      <sheetName val="Input Data"/>
      <sheetName val="12-13 LA Table"/>
      <sheetName val="12-13 Table 4"/>
      <sheetName val="12-13 Baselines"/>
      <sheetName val="Local Factors"/>
      <sheetName val="Factors"/>
      <sheetName val="New Delegation Control"/>
      <sheetName val="Control Sheet"/>
      <sheetName val="New ISB"/>
      <sheetName val="De Delegation"/>
      <sheetName val="Summary Data"/>
      <sheetName val="Pro Forma"/>
      <sheetName val="Look Up"/>
      <sheetName val="Pro Forma Commentary"/>
      <sheetName val="Chart_Data"/>
      <sheetName val="References"/>
    </sheetNames>
    <sheetDataSet>
      <sheetData sheetId="0"/>
      <sheetData sheetId="1"/>
      <sheetData sheetId="2">
        <row r="5">
          <cell r="A5" t="str">
            <v>URN</v>
          </cell>
          <cell r="B5" t="str">
            <v>LAESTAB</v>
          </cell>
          <cell r="C5" t="str">
            <v>School_Name</v>
          </cell>
          <cell r="D5" t="str">
            <v>Local_Authority</v>
          </cell>
          <cell r="E5" t="str">
            <v>Phase</v>
          </cell>
          <cell r="F5" t="str">
            <v xml:space="preserve">Academy Type </v>
          </cell>
          <cell r="G5" t="str">
            <v>London Fringe</v>
          </cell>
          <cell r="H5" t="str">
            <v>NOR</v>
          </cell>
          <cell r="I5" t="str">
            <v>NOR_Primary</v>
          </cell>
          <cell r="J5" t="str">
            <v>NOR_Secondary</v>
          </cell>
          <cell r="K5" t="str">
            <v>NOR_KS3</v>
          </cell>
          <cell r="L5" t="str">
            <v>NOR_KS4</v>
          </cell>
          <cell r="M5" t="str">
            <v>Reception Difference</v>
          </cell>
          <cell r="N5" t="str">
            <v>FSM_%_PRI</v>
          </cell>
          <cell r="O5" t="str">
            <v>FSM6_%_PRI</v>
          </cell>
          <cell r="P5" t="str">
            <v>FSM_%_SEC</v>
          </cell>
          <cell r="Q5" t="str">
            <v>FSM6_%_SEC</v>
          </cell>
          <cell r="R5" t="str">
            <v>IDACI_0_PRI</v>
          </cell>
          <cell r="S5" t="str">
            <v>IDACI_1_PRI</v>
          </cell>
          <cell r="T5" t="str">
            <v>IDACI_2_PRI</v>
          </cell>
          <cell r="U5" t="str">
            <v>IDACI_3_PRI</v>
          </cell>
          <cell r="V5" t="str">
            <v>IDACI_4_PRI</v>
          </cell>
          <cell r="W5" t="str">
            <v>IDACI_5_PRI</v>
          </cell>
          <cell r="X5" t="str">
            <v>IDACI_6_PRI</v>
          </cell>
          <cell r="Y5" t="str">
            <v>IDACI_0_SEC</v>
          </cell>
          <cell r="Z5" t="str">
            <v>IDACI_1_SEC</v>
          </cell>
          <cell r="AA5" t="str">
            <v>IDACI_2_SEC</v>
          </cell>
          <cell r="AB5" t="str">
            <v>IDACI_3_SEC</v>
          </cell>
          <cell r="AC5" t="str">
            <v>IDACI_4_SEC</v>
          </cell>
          <cell r="AD5" t="str">
            <v>IDACI_5_SEC</v>
          </cell>
          <cell r="AE5" t="str">
            <v>IDACI_6_SEC</v>
          </cell>
          <cell r="AF5" t="str">
            <v>EAL_1_PRI</v>
          </cell>
          <cell r="AG5" t="str">
            <v>EAL_2_PRI</v>
          </cell>
          <cell r="AH5" t="str">
            <v>EAL_3_PRI</v>
          </cell>
          <cell r="AI5" t="str">
            <v>EAL_1_SEC</v>
          </cell>
          <cell r="AJ5" t="str">
            <v>EAL_2_SEC</v>
          </cell>
          <cell r="AK5" t="str">
            <v>EAL_3_SEC</v>
          </cell>
          <cell r="AL5" t="str">
            <v>LAC_X_Mar11</v>
          </cell>
          <cell r="AM5" t="str">
            <v>LAC_6_Mar11</v>
          </cell>
          <cell r="AN5" t="str">
            <v>LAC_12_Mar11</v>
          </cell>
          <cell r="AO5" t="str">
            <v>LowAtt_%_PRI_78</v>
          </cell>
          <cell r="AP5" t="str">
            <v>LowAtt_%_PRI_73</v>
          </cell>
          <cell r="AQ5" t="str">
            <v>LowAtt_%_SEC</v>
          </cell>
          <cell r="AR5" t="str">
            <v>Mobility_%_PRI</v>
          </cell>
          <cell r="AS5" t="str">
            <v>Mobility_%_SEC</v>
          </cell>
          <cell r="AT5" t="str">
            <v>Notes</v>
          </cell>
        </row>
        <row r="6">
          <cell r="A6">
            <v>112100</v>
          </cell>
          <cell r="B6">
            <v>9092001</v>
          </cell>
          <cell r="C6" t="str">
            <v>Allonby Primary School</v>
          </cell>
          <cell r="D6">
            <v>909</v>
          </cell>
          <cell r="E6" t="str">
            <v>PS</v>
          </cell>
          <cell r="F6" t="str">
            <v>Null</v>
          </cell>
          <cell r="G6">
            <v>1</v>
          </cell>
          <cell r="H6">
            <v>20</v>
          </cell>
          <cell r="I6">
            <v>20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0.3</v>
          </cell>
          <cell r="O6">
            <v>0.33333333333333326</v>
          </cell>
          <cell r="P6" t="str">
            <v>NULL</v>
          </cell>
          <cell r="Q6" t="str">
            <v>NULL</v>
          </cell>
          <cell r="R6">
            <v>0.9</v>
          </cell>
          <cell r="S6">
            <v>0</v>
          </cell>
          <cell r="T6">
            <v>0.1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 t="str">
            <v>NULL</v>
          </cell>
          <cell r="Z6" t="str">
            <v>NULL</v>
          </cell>
          <cell r="AA6" t="str">
            <v>NULL</v>
          </cell>
          <cell r="AB6" t="str">
            <v>NULL</v>
          </cell>
          <cell r="AC6" t="str">
            <v>NULL</v>
          </cell>
          <cell r="AD6" t="str">
            <v>NULL</v>
          </cell>
          <cell r="AE6" t="str">
            <v>NULL</v>
          </cell>
          <cell r="AF6">
            <v>0</v>
          </cell>
          <cell r="AG6">
            <v>0</v>
          </cell>
          <cell r="AH6">
            <v>0</v>
          </cell>
          <cell r="AI6" t="str">
            <v>NULL</v>
          </cell>
          <cell r="AJ6" t="str">
            <v>NULL</v>
          </cell>
          <cell r="AK6" t="str">
            <v>NULL</v>
          </cell>
          <cell r="AL6" t="str">
            <v>Null</v>
          </cell>
          <cell r="AM6" t="str">
            <v>Null</v>
          </cell>
          <cell r="AN6" t="str">
            <v>Null</v>
          </cell>
          <cell r="AO6">
            <v>0.45454545454545497</v>
          </cell>
          <cell r="AP6">
            <v>0.36363636363636398</v>
          </cell>
          <cell r="AQ6" t="str">
            <v>NULL</v>
          </cell>
          <cell r="AR6">
            <v>0.2</v>
          </cell>
          <cell r="AS6" t="str">
            <v>NULL</v>
          </cell>
          <cell r="AT6" t="str">
            <v/>
          </cell>
        </row>
        <row r="7">
          <cell r="A7">
            <v>134117</v>
          </cell>
          <cell r="B7">
            <v>9092002</v>
          </cell>
          <cell r="C7" t="str">
            <v>Cambridge Primary School</v>
          </cell>
          <cell r="D7">
            <v>909</v>
          </cell>
          <cell r="E7" t="str">
            <v>PS</v>
          </cell>
          <cell r="F7" t="str">
            <v>Null</v>
          </cell>
          <cell r="G7">
            <v>1</v>
          </cell>
          <cell r="H7">
            <v>197</v>
          </cell>
          <cell r="I7">
            <v>197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0.49238578680202999</v>
          </cell>
          <cell r="O7">
            <v>0.61827956989247312</v>
          </cell>
          <cell r="P7" t="str">
            <v>NULL</v>
          </cell>
          <cell r="Q7" t="str">
            <v>NULL</v>
          </cell>
          <cell r="R7">
            <v>2.0725388601036301E-2</v>
          </cell>
          <cell r="S7">
            <v>0.227979274611399</v>
          </cell>
          <cell r="T7">
            <v>0.31088082901554398</v>
          </cell>
          <cell r="U7">
            <v>0.27979274611399002</v>
          </cell>
          <cell r="V7">
            <v>8.8082901554404097E-2</v>
          </cell>
          <cell r="W7">
            <v>7.2538860103626895E-2</v>
          </cell>
          <cell r="X7">
            <v>0</v>
          </cell>
          <cell r="Y7" t="str">
            <v>NULL</v>
          </cell>
          <cell r="Z7" t="str">
            <v>NULL</v>
          </cell>
          <cell r="AA7" t="str">
            <v>NULL</v>
          </cell>
          <cell r="AB7" t="str">
            <v>NULL</v>
          </cell>
          <cell r="AC7" t="str">
            <v>NULL</v>
          </cell>
          <cell r="AD7" t="str">
            <v>NULL</v>
          </cell>
          <cell r="AE7" t="str">
            <v>NULL</v>
          </cell>
          <cell r="AF7">
            <v>6.5359477124183E-3</v>
          </cell>
          <cell r="AG7">
            <v>1.30718954248366E-2</v>
          </cell>
          <cell r="AH7">
            <v>1.30718954248366E-2</v>
          </cell>
          <cell r="AI7" t="str">
            <v>NULL</v>
          </cell>
          <cell r="AJ7" t="str">
            <v>NULL</v>
          </cell>
          <cell r="AK7" t="str">
            <v>NULL</v>
          </cell>
          <cell r="AL7">
            <v>1.0752688172043012E-2</v>
          </cell>
          <cell r="AM7">
            <v>1.0752688172043012E-2</v>
          </cell>
          <cell r="AN7">
            <v>0</v>
          </cell>
          <cell r="AO7">
            <v>0.38636363636363602</v>
          </cell>
          <cell r="AP7">
            <v>0.32954545454545497</v>
          </cell>
          <cell r="AQ7" t="str">
            <v>NULL</v>
          </cell>
          <cell r="AR7">
            <v>0.13071895424836599</v>
          </cell>
          <cell r="AS7" t="str">
            <v>NULL</v>
          </cell>
          <cell r="AT7" t="str">
            <v/>
          </cell>
        </row>
        <row r="8">
          <cell r="A8">
            <v>112101</v>
          </cell>
          <cell r="B8">
            <v>9092004</v>
          </cell>
          <cell r="C8" t="str">
            <v>Alston Primary School</v>
          </cell>
          <cell r="D8">
            <v>909</v>
          </cell>
          <cell r="E8" t="str">
            <v>PS</v>
          </cell>
          <cell r="F8" t="str">
            <v>Null</v>
          </cell>
          <cell r="G8">
            <v>1</v>
          </cell>
          <cell r="H8">
            <v>104</v>
          </cell>
          <cell r="I8">
            <v>104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0.15384615384615399</v>
          </cell>
          <cell r="O8">
            <v>0.22857142857142856</v>
          </cell>
          <cell r="P8" t="str">
            <v>NULL</v>
          </cell>
          <cell r="Q8" t="str">
            <v>NULL</v>
          </cell>
          <cell r="R8">
            <v>0.97826086956521696</v>
          </cell>
          <cell r="S8">
            <v>0</v>
          </cell>
          <cell r="T8">
            <v>0</v>
          </cell>
          <cell r="U8">
            <v>0</v>
          </cell>
          <cell r="V8">
            <v>2.1739130434782601E-2</v>
          </cell>
          <cell r="W8">
            <v>0</v>
          </cell>
          <cell r="X8">
            <v>0</v>
          </cell>
          <cell r="Y8" t="str">
            <v>NULL</v>
          </cell>
          <cell r="Z8" t="str">
            <v>NULL</v>
          </cell>
          <cell r="AA8" t="str">
            <v>NULL</v>
          </cell>
          <cell r="AB8" t="str">
            <v>NULL</v>
          </cell>
          <cell r="AC8" t="str">
            <v>NULL</v>
          </cell>
          <cell r="AD8" t="str">
            <v>NULL</v>
          </cell>
          <cell r="AE8" t="str">
            <v>NULL</v>
          </cell>
          <cell r="AF8">
            <v>0</v>
          </cell>
          <cell r="AG8">
            <v>0</v>
          </cell>
          <cell r="AH8">
            <v>0</v>
          </cell>
          <cell r="AI8" t="str">
            <v>NULL</v>
          </cell>
          <cell r="AJ8" t="str">
            <v>NULL</v>
          </cell>
          <cell r="AK8" t="str">
            <v>NULL</v>
          </cell>
          <cell r="AL8" t="str">
            <v>Null</v>
          </cell>
          <cell r="AM8" t="str">
            <v>Null</v>
          </cell>
          <cell r="AN8" t="str">
            <v>Null</v>
          </cell>
          <cell r="AO8">
            <v>0.24444444444444399</v>
          </cell>
          <cell r="AP8">
            <v>0.155555555555556</v>
          </cell>
          <cell r="AQ8" t="str">
            <v>NULL</v>
          </cell>
          <cell r="AR8">
            <v>3.2608695652173898E-2</v>
          </cell>
          <cell r="AS8" t="str">
            <v>NULL</v>
          </cell>
          <cell r="AT8" t="str">
            <v/>
          </cell>
        </row>
        <row r="9">
          <cell r="A9">
            <v>112102</v>
          </cell>
          <cell r="B9">
            <v>9092005</v>
          </cell>
          <cell r="C9" t="str">
            <v>Armathwaite Community School</v>
          </cell>
          <cell r="D9">
            <v>909</v>
          </cell>
          <cell r="E9" t="str">
            <v>PS</v>
          </cell>
          <cell r="F9" t="str">
            <v>Null</v>
          </cell>
          <cell r="G9">
            <v>1</v>
          </cell>
          <cell r="H9">
            <v>57</v>
          </cell>
          <cell r="I9">
            <v>57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1.7543859649122799E-2</v>
          </cell>
          <cell r="O9">
            <v>6.3829787234042548E-2</v>
          </cell>
          <cell r="P9" t="str">
            <v>NULL</v>
          </cell>
          <cell r="Q9" t="str">
            <v>NULL</v>
          </cell>
          <cell r="R9">
            <v>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>NULL</v>
          </cell>
          <cell r="Z9" t="str">
            <v>NULL</v>
          </cell>
          <cell r="AA9" t="str">
            <v>NULL</v>
          </cell>
          <cell r="AB9" t="str">
            <v>NULL</v>
          </cell>
          <cell r="AC9" t="str">
            <v>NULL</v>
          </cell>
          <cell r="AD9" t="str">
            <v>NULL</v>
          </cell>
          <cell r="AE9" t="str">
            <v>NULL</v>
          </cell>
          <cell r="AF9">
            <v>0</v>
          </cell>
          <cell r="AG9">
            <v>0</v>
          </cell>
          <cell r="AH9">
            <v>0</v>
          </cell>
          <cell r="AI9" t="str">
            <v>NULL</v>
          </cell>
          <cell r="AJ9" t="str">
            <v>NULL</v>
          </cell>
          <cell r="AK9" t="str">
            <v>NULL</v>
          </cell>
          <cell r="AL9" t="str">
            <v>Null</v>
          </cell>
          <cell r="AM9" t="str">
            <v>Null</v>
          </cell>
          <cell r="AN9" t="str">
            <v>Null</v>
          </cell>
          <cell r="AO9">
            <v>0.114285714285714</v>
          </cell>
          <cell r="AP9">
            <v>0.114285714285714</v>
          </cell>
          <cell r="AQ9" t="str">
            <v>NULL</v>
          </cell>
          <cell r="AR9">
            <v>4.3478260869565202E-2</v>
          </cell>
          <cell r="AS9" t="str">
            <v>NULL</v>
          </cell>
          <cell r="AT9" t="str">
            <v/>
          </cell>
        </row>
        <row r="10">
          <cell r="A10">
            <v>112103</v>
          </cell>
          <cell r="B10">
            <v>9092008</v>
          </cell>
          <cell r="C10" t="str">
            <v>Bewcastle School</v>
          </cell>
          <cell r="D10">
            <v>909</v>
          </cell>
          <cell r="E10" t="str">
            <v>PS</v>
          </cell>
          <cell r="F10" t="str">
            <v>Null</v>
          </cell>
          <cell r="G10">
            <v>1</v>
          </cell>
          <cell r="H10">
            <v>37</v>
          </cell>
          <cell r="I10">
            <v>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0.108108108108108</v>
          </cell>
          <cell r="O10">
            <v>0.13513513513513514</v>
          </cell>
          <cell r="P10" t="str">
            <v>NULL</v>
          </cell>
          <cell r="Q10" t="str">
            <v>NULL</v>
          </cell>
          <cell r="R10">
            <v>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>NULL</v>
          </cell>
          <cell r="Z10" t="str">
            <v>NULL</v>
          </cell>
          <cell r="AA10" t="str">
            <v>NULL</v>
          </cell>
          <cell r="AB10" t="str">
            <v>NULL</v>
          </cell>
          <cell r="AC10" t="str">
            <v>NULL</v>
          </cell>
          <cell r="AD10" t="str">
            <v>NULL</v>
          </cell>
          <cell r="AE10" t="str">
            <v>NULL</v>
          </cell>
          <cell r="AF10">
            <v>0</v>
          </cell>
          <cell r="AG10">
            <v>0</v>
          </cell>
          <cell r="AH10">
            <v>0</v>
          </cell>
          <cell r="AI10" t="str">
            <v>NULL</v>
          </cell>
          <cell r="AJ10" t="str">
            <v>NULL</v>
          </cell>
          <cell r="AK10" t="str">
            <v>NULL</v>
          </cell>
          <cell r="AL10" t="str">
            <v>Null</v>
          </cell>
          <cell r="AM10" t="str">
            <v>Null</v>
          </cell>
          <cell r="AN10" t="str">
            <v>Null</v>
          </cell>
          <cell r="AO10">
            <v>0.217391304347826</v>
          </cell>
          <cell r="AP10">
            <v>8.6956521739130405E-2</v>
          </cell>
          <cell r="AQ10" t="str">
            <v>NULL</v>
          </cell>
          <cell r="AR10">
            <v>5.8823529411764698E-2</v>
          </cell>
          <cell r="AS10" t="str">
            <v>NULL</v>
          </cell>
          <cell r="AT10" t="str">
            <v/>
          </cell>
        </row>
        <row r="11">
          <cell r="A11">
            <v>112104</v>
          </cell>
          <cell r="B11">
            <v>9092010</v>
          </cell>
          <cell r="C11" t="str">
            <v>Blennerhasset School</v>
          </cell>
          <cell r="D11">
            <v>909</v>
          </cell>
          <cell r="E11" t="str">
            <v>PS</v>
          </cell>
          <cell r="F11" t="str">
            <v>Null</v>
          </cell>
          <cell r="G11">
            <v>1</v>
          </cell>
          <cell r="H11">
            <v>39</v>
          </cell>
          <cell r="I11">
            <v>39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5.1282051282051301E-2</v>
          </cell>
          <cell r="O11">
            <v>0.12121212121212122</v>
          </cell>
          <cell r="P11" t="str">
            <v>NULL</v>
          </cell>
          <cell r="Q11" t="str">
            <v>NULL</v>
          </cell>
          <cell r="R11">
            <v>0.61111111111111105</v>
          </cell>
          <cell r="S11">
            <v>0</v>
          </cell>
          <cell r="T11">
            <v>0.38888888888888901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 t="str">
            <v>NULL</v>
          </cell>
          <cell r="Z11" t="str">
            <v>NULL</v>
          </cell>
          <cell r="AA11" t="str">
            <v>NULL</v>
          </cell>
          <cell r="AB11" t="str">
            <v>NULL</v>
          </cell>
          <cell r="AC11" t="str">
            <v>NULL</v>
          </cell>
          <cell r="AD11" t="str">
            <v>NULL</v>
          </cell>
          <cell r="AE11" t="str">
            <v>NULL</v>
          </cell>
          <cell r="AF11">
            <v>0</v>
          </cell>
          <cell r="AG11">
            <v>0</v>
          </cell>
          <cell r="AH11">
            <v>0</v>
          </cell>
          <cell r="AI11" t="str">
            <v>NULL</v>
          </cell>
          <cell r="AJ11" t="str">
            <v>NULL</v>
          </cell>
          <cell r="AK11" t="str">
            <v>NULL</v>
          </cell>
          <cell r="AL11" t="str">
            <v>Null</v>
          </cell>
          <cell r="AM11" t="str">
            <v>Null</v>
          </cell>
          <cell r="AN11" t="str">
            <v>Null</v>
          </cell>
          <cell r="AO11">
            <v>0.42857142857142899</v>
          </cell>
          <cell r="AP11">
            <v>0.214285714285714</v>
          </cell>
          <cell r="AQ11" t="str">
            <v>NULL</v>
          </cell>
          <cell r="AR11">
            <v>6.6666666666666693E-2</v>
          </cell>
          <cell r="AS11" t="str">
            <v>NULL</v>
          </cell>
          <cell r="AT11" t="str">
            <v/>
          </cell>
        </row>
        <row r="12">
          <cell r="A12">
            <v>112106</v>
          </cell>
          <cell r="B12">
            <v>9092014</v>
          </cell>
          <cell r="C12" t="str">
            <v>Burgh-by-Sands</v>
          </cell>
          <cell r="D12">
            <v>909</v>
          </cell>
          <cell r="E12" t="str">
            <v>PS</v>
          </cell>
          <cell r="F12" t="str">
            <v>Null</v>
          </cell>
          <cell r="G12">
            <v>1</v>
          </cell>
          <cell r="H12">
            <v>52</v>
          </cell>
          <cell r="I12">
            <v>52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1.9230769230769201E-2</v>
          </cell>
          <cell r="O12">
            <v>1.9230769230769232E-2</v>
          </cell>
          <cell r="P12" t="str">
            <v>NULL</v>
          </cell>
          <cell r="Q12" t="str">
            <v>NULL</v>
          </cell>
          <cell r="R12">
            <v>0.96</v>
          </cell>
          <cell r="S12">
            <v>0.04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>NULL</v>
          </cell>
          <cell r="Z12" t="str">
            <v>NULL</v>
          </cell>
          <cell r="AA12" t="str">
            <v>NULL</v>
          </cell>
          <cell r="AB12" t="str">
            <v>NULL</v>
          </cell>
          <cell r="AC12" t="str">
            <v>NULL</v>
          </cell>
          <cell r="AD12" t="str">
            <v>NULL</v>
          </cell>
          <cell r="AE12" t="str">
            <v>NULL</v>
          </cell>
          <cell r="AF12">
            <v>0</v>
          </cell>
          <cell r="AG12">
            <v>0</v>
          </cell>
          <cell r="AH12">
            <v>0</v>
          </cell>
          <cell r="AI12" t="str">
            <v>NULL</v>
          </cell>
          <cell r="AJ12" t="str">
            <v>NULL</v>
          </cell>
          <cell r="AK12" t="str">
            <v>NULL</v>
          </cell>
          <cell r="AL12" t="str">
            <v>Null</v>
          </cell>
          <cell r="AM12" t="str">
            <v>Null</v>
          </cell>
          <cell r="AN12" t="str">
            <v>Null</v>
          </cell>
          <cell r="AO12">
            <v>0.27272727272727298</v>
          </cell>
          <cell r="AP12">
            <v>9.0909090909090898E-2</v>
          </cell>
          <cell r="AQ12" t="str">
            <v>NULL</v>
          </cell>
          <cell r="AR12">
            <v>0.13636363636363599</v>
          </cell>
          <cell r="AS12" t="str">
            <v>NULL</v>
          </cell>
          <cell r="AT12" t="str">
            <v/>
          </cell>
        </row>
        <row r="13">
          <cell r="A13">
            <v>112107</v>
          </cell>
          <cell r="B13">
            <v>9092019</v>
          </cell>
          <cell r="C13" t="str">
            <v>CUMMERSDALE PRIMARY SCHOOL</v>
          </cell>
          <cell r="D13">
            <v>909</v>
          </cell>
          <cell r="E13" t="str">
            <v>PS</v>
          </cell>
          <cell r="F13" t="str">
            <v>Null</v>
          </cell>
          <cell r="G13">
            <v>1</v>
          </cell>
          <cell r="H13">
            <v>66</v>
          </cell>
          <cell r="I13">
            <v>66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7.5757575757575801E-2</v>
          </cell>
          <cell r="O13">
            <v>0.2121212121212121</v>
          </cell>
          <cell r="P13" t="str">
            <v>NULL</v>
          </cell>
          <cell r="Q13" t="str">
            <v>NULL</v>
          </cell>
          <cell r="R13">
            <v>0.58928571428571397</v>
          </cell>
          <cell r="S13">
            <v>5.3571428571428603E-2</v>
          </cell>
          <cell r="T13">
            <v>0.32142857142857101</v>
          </cell>
          <cell r="U13">
            <v>3.5714285714285698E-2</v>
          </cell>
          <cell r="V13">
            <v>0</v>
          </cell>
          <cell r="W13">
            <v>0</v>
          </cell>
          <cell r="X13">
            <v>0</v>
          </cell>
          <cell r="Y13" t="str">
            <v>NULL</v>
          </cell>
          <cell r="Z13" t="str">
            <v>NULL</v>
          </cell>
          <cell r="AA13" t="str">
            <v>NULL</v>
          </cell>
          <cell r="AB13" t="str">
            <v>NULL</v>
          </cell>
          <cell r="AC13" t="str">
            <v>NULL</v>
          </cell>
          <cell r="AD13" t="str">
            <v>NULL</v>
          </cell>
          <cell r="AE13" t="str">
            <v>NULL</v>
          </cell>
          <cell r="AF13">
            <v>0</v>
          </cell>
          <cell r="AG13">
            <v>0</v>
          </cell>
          <cell r="AH13">
            <v>0</v>
          </cell>
          <cell r="AI13" t="str">
            <v>NULL</v>
          </cell>
          <cell r="AJ13" t="str">
            <v>NULL</v>
          </cell>
          <cell r="AK13" t="str">
            <v>NULL</v>
          </cell>
          <cell r="AL13" t="str">
            <v>Null</v>
          </cell>
          <cell r="AM13" t="str">
            <v>Null</v>
          </cell>
          <cell r="AN13" t="str">
            <v>Null</v>
          </cell>
          <cell r="AO13">
            <v>6.8965517241379296E-2</v>
          </cell>
          <cell r="AP13">
            <v>3.4482758620689703E-2</v>
          </cell>
          <cell r="AQ13" t="str">
            <v>NULL</v>
          </cell>
          <cell r="AR13">
            <v>7.1428571428571397E-2</v>
          </cell>
          <cell r="AS13" t="str">
            <v>NULL</v>
          </cell>
          <cell r="AT13" t="str">
            <v/>
          </cell>
        </row>
        <row r="14">
          <cell r="A14">
            <v>112108</v>
          </cell>
          <cell r="B14">
            <v>9092020</v>
          </cell>
          <cell r="C14" t="str">
            <v>Cumwhinton School</v>
          </cell>
          <cell r="D14">
            <v>909</v>
          </cell>
          <cell r="E14" t="str">
            <v>PS</v>
          </cell>
          <cell r="F14" t="str">
            <v>Null</v>
          </cell>
          <cell r="G14">
            <v>1</v>
          </cell>
          <cell r="H14">
            <v>151</v>
          </cell>
          <cell r="I14">
            <v>151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1.9867549668874201E-2</v>
          </cell>
          <cell r="O14">
            <v>5.8823529411764698E-2</v>
          </cell>
          <cell r="P14" t="str">
            <v>NULL</v>
          </cell>
          <cell r="Q14" t="str">
            <v>NULL</v>
          </cell>
          <cell r="R14">
            <v>0.83739837398373995</v>
          </cell>
          <cell r="S14">
            <v>0.113821138211382</v>
          </cell>
          <cell r="T14">
            <v>2.4390243902439001E-2</v>
          </cell>
          <cell r="U14">
            <v>8.1300813008130107E-3</v>
          </cell>
          <cell r="V14">
            <v>1.6260162601626001E-2</v>
          </cell>
          <cell r="W14">
            <v>0</v>
          </cell>
          <cell r="X14">
            <v>0</v>
          </cell>
          <cell r="Y14" t="str">
            <v>NULL</v>
          </cell>
          <cell r="Z14" t="str">
            <v>NULL</v>
          </cell>
          <cell r="AA14" t="str">
            <v>NULL</v>
          </cell>
          <cell r="AB14" t="str">
            <v>NULL</v>
          </cell>
          <cell r="AC14" t="str">
            <v>NULL</v>
          </cell>
          <cell r="AD14" t="str">
            <v>NULL</v>
          </cell>
          <cell r="AE14" t="str">
            <v>NULL</v>
          </cell>
          <cell r="AF14">
            <v>0</v>
          </cell>
          <cell r="AG14">
            <v>1.6129032258064498E-2</v>
          </cell>
          <cell r="AH14">
            <v>2.4193548387096801E-2</v>
          </cell>
          <cell r="AI14" t="str">
            <v>NULL</v>
          </cell>
          <cell r="AJ14" t="str">
            <v>NULL</v>
          </cell>
          <cell r="AK14" t="str">
            <v>NULL</v>
          </cell>
          <cell r="AL14" t="str">
            <v>Null</v>
          </cell>
          <cell r="AM14" t="str">
            <v>Null</v>
          </cell>
          <cell r="AN14" t="str">
            <v>Null</v>
          </cell>
          <cell r="AO14">
            <v>0.26388888888888901</v>
          </cell>
          <cell r="AP14">
            <v>0.194444444444444</v>
          </cell>
          <cell r="AQ14" t="str">
            <v>NULL</v>
          </cell>
          <cell r="AR14">
            <v>8.8709677419354802E-2</v>
          </cell>
          <cell r="AS14" t="str">
            <v>NULL</v>
          </cell>
          <cell r="AT14" t="str">
            <v/>
          </cell>
        </row>
        <row r="15">
          <cell r="A15">
            <v>112109</v>
          </cell>
          <cell r="B15">
            <v>9092026</v>
          </cell>
          <cell r="C15" t="str">
            <v>Great Corby</v>
          </cell>
          <cell r="D15">
            <v>909</v>
          </cell>
          <cell r="E15" t="str">
            <v>PS</v>
          </cell>
          <cell r="F15" t="str">
            <v>Recoupment (maintained at October 2011)</v>
          </cell>
          <cell r="G15">
            <v>1</v>
          </cell>
          <cell r="H15">
            <v>64</v>
          </cell>
          <cell r="I15">
            <v>64</v>
          </cell>
          <cell r="J15">
            <v>0</v>
          </cell>
          <cell r="K15">
            <v>0</v>
          </cell>
          <cell r="L15">
            <v>0</v>
          </cell>
          <cell r="M15">
            <v>1</v>
          </cell>
          <cell r="N15">
            <v>7.8125E-2</v>
          </cell>
          <cell r="O15">
            <v>0.1111111111111111</v>
          </cell>
          <cell r="P15" t="str">
            <v>NULL</v>
          </cell>
          <cell r="Q15" t="str">
            <v>NULL</v>
          </cell>
          <cell r="R15">
            <v>0.96551724137931005</v>
          </cell>
          <cell r="S15">
            <v>1.72413793103448E-2</v>
          </cell>
          <cell r="T15">
            <v>1.72413793103448E-2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NULL</v>
          </cell>
          <cell r="Z15" t="str">
            <v>NULL</v>
          </cell>
          <cell r="AA15" t="str">
            <v>NULL</v>
          </cell>
          <cell r="AB15" t="str">
            <v>NULL</v>
          </cell>
          <cell r="AC15" t="str">
            <v>NULL</v>
          </cell>
          <cell r="AD15" t="str">
            <v>NULL</v>
          </cell>
          <cell r="AE15" t="str">
            <v>NULL</v>
          </cell>
          <cell r="AF15">
            <v>0</v>
          </cell>
          <cell r="AG15">
            <v>0</v>
          </cell>
          <cell r="AH15">
            <v>0</v>
          </cell>
          <cell r="AI15" t="str">
            <v>NULL</v>
          </cell>
          <cell r="AJ15" t="str">
            <v>NULL</v>
          </cell>
          <cell r="AK15" t="str">
            <v>NULL</v>
          </cell>
          <cell r="AL15" t="str">
            <v>Null</v>
          </cell>
          <cell r="AM15" t="str">
            <v>Null</v>
          </cell>
          <cell r="AN15" t="str">
            <v>Null</v>
          </cell>
          <cell r="AO15">
            <v>4.7619047619047603E-2</v>
          </cell>
          <cell r="AP15">
            <v>0</v>
          </cell>
          <cell r="AQ15" t="str">
            <v>NULL</v>
          </cell>
          <cell r="AR15">
            <v>0</v>
          </cell>
          <cell r="AS15" t="str">
            <v>NULL</v>
          </cell>
          <cell r="AT15" t="str">
            <v/>
          </cell>
        </row>
        <row r="16">
          <cell r="A16">
            <v>112110</v>
          </cell>
          <cell r="B16">
            <v>9092027</v>
          </cell>
          <cell r="C16" t="str">
            <v>Great Orton Primary School</v>
          </cell>
          <cell r="D16">
            <v>909</v>
          </cell>
          <cell r="E16" t="str">
            <v>PS</v>
          </cell>
          <cell r="F16" t="str">
            <v>Null</v>
          </cell>
          <cell r="G16">
            <v>1</v>
          </cell>
          <cell r="H16">
            <v>41</v>
          </cell>
          <cell r="I16">
            <v>41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9.7560975609756101E-2</v>
          </cell>
          <cell r="O16">
            <v>0.15151515151515152</v>
          </cell>
          <cell r="P16" t="str">
            <v>NULL</v>
          </cell>
          <cell r="Q16" t="str">
            <v>NULL</v>
          </cell>
          <cell r="R16">
            <v>0.74193548387096797</v>
          </cell>
          <cell r="S16">
            <v>9.6774193548387094E-2</v>
          </cell>
          <cell r="T16">
            <v>0.12903225806451599</v>
          </cell>
          <cell r="U16">
            <v>0</v>
          </cell>
          <cell r="V16">
            <v>3.2258064516128997E-2</v>
          </cell>
          <cell r="W16">
            <v>0</v>
          </cell>
          <cell r="X16">
            <v>0</v>
          </cell>
          <cell r="Y16" t="str">
            <v>NULL</v>
          </cell>
          <cell r="Z16" t="str">
            <v>NULL</v>
          </cell>
          <cell r="AA16" t="str">
            <v>NULL</v>
          </cell>
          <cell r="AB16" t="str">
            <v>NULL</v>
          </cell>
          <cell r="AC16" t="str">
            <v>NULL</v>
          </cell>
          <cell r="AD16" t="str">
            <v>NULL</v>
          </cell>
          <cell r="AE16" t="str">
            <v>NULL</v>
          </cell>
          <cell r="AF16">
            <v>0</v>
          </cell>
          <cell r="AG16">
            <v>0</v>
          </cell>
          <cell r="AH16">
            <v>0</v>
          </cell>
          <cell r="AI16" t="str">
            <v>NULL</v>
          </cell>
          <cell r="AJ16" t="str">
            <v>NULL</v>
          </cell>
          <cell r="AK16" t="str">
            <v>NULL</v>
          </cell>
          <cell r="AL16" t="str">
            <v>Null</v>
          </cell>
          <cell r="AM16" t="str">
            <v>Null</v>
          </cell>
          <cell r="AN16" t="str">
            <v>Null</v>
          </cell>
          <cell r="AO16">
            <v>0.266666666666667</v>
          </cell>
          <cell r="AP16">
            <v>0.133333333333333</v>
          </cell>
          <cell r="AQ16" t="str">
            <v>NULL</v>
          </cell>
          <cell r="AR16">
            <v>0.21875</v>
          </cell>
          <cell r="AS16" t="str">
            <v>NULL</v>
          </cell>
          <cell r="AT16" t="str">
            <v/>
          </cell>
        </row>
        <row r="17">
          <cell r="A17">
            <v>112111</v>
          </cell>
          <cell r="B17">
            <v>9092028</v>
          </cell>
          <cell r="C17" t="str">
            <v>Greystoke School</v>
          </cell>
          <cell r="D17">
            <v>909</v>
          </cell>
          <cell r="E17" t="str">
            <v>PS</v>
          </cell>
          <cell r="F17" t="str">
            <v>Null</v>
          </cell>
          <cell r="G17">
            <v>1</v>
          </cell>
          <cell r="H17">
            <v>42</v>
          </cell>
          <cell r="I17">
            <v>42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0.119047619047619</v>
          </cell>
          <cell r="O17">
            <v>0.14285714285714285</v>
          </cell>
          <cell r="P17" t="str">
            <v>NULL</v>
          </cell>
          <cell r="Q17" t="str">
            <v>NULL</v>
          </cell>
          <cell r="R17">
            <v>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str">
            <v>NULL</v>
          </cell>
          <cell r="Z17" t="str">
            <v>NULL</v>
          </cell>
          <cell r="AA17" t="str">
            <v>NULL</v>
          </cell>
          <cell r="AB17" t="str">
            <v>NULL</v>
          </cell>
          <cell r="AC17" t="str">
            <v>NULL</v>
          </cell>
          <cell r="AD17" t="str">
            <v>NULL</v>
          </cell>
          <cell r="AE17" t="str">
            <v>NULL</v>
          </cell>
          <cell r="AF17">
            <v>0</v>
          </cell>
          <cell r="AG17">
            <v>0</v>
          </cell>
          <cell r="AH17">
            <v>0</v>
          </cell>
          <cell r="AI17" t="str">
            <v>NULL</v>
          </cell>
          <cell r="AJ17" t="str">
            <v>NULL</v>
          </cell>
          <cell r="AK17" t="str">
            <v>NULL</v>
          </cell>
          <cell r="AL17" t="str">
            <v>Null</v>
          </cell>
          <cell r="AM17" t="str">
            <v>Null</v>
          </cell>
          <cell r="AN17" t="str">
            <v>Null</v>
          </cell>
          <cell r="AO17">
            <v>0.27272727272727298</v>
          </cell>
          <cell r="AP17">
            <v>0.18181818181818199</v>
          </cell>
          <cell r="AQ17" t="str">
            <v>NULL</v>
          </cell>
          <cell r="AR17">
            <v>0.11764705882352899</v>
          </cell>
          <cell r="AS17" t="str">
            <v>NULL</v>
          </cell>
          <cell r="AT17" t="str">
            <v/>
          </cell>
        </row>
        <row r="18">
          <cell r="A18">
            <v>112112</v>
          </cell>
          <cell r="B18">
            <v>9092032</v>
          </cell>
          <cell r="C18" t="str">
            <v>Holme St Cuthbert School</v>
          </cell>
          <cell r="D18">
            <v>909</v>
          </cell>
          <cell r="E18" t="str">
            <v>PS</v>
          </cell>
          <cell r="F18" t="str">
            <v>Null</v>
          </cell>
          <cell r="G18">
            <v>1</v>
          </cell>
          <cell r="H18">
            <v>50</v>
          </cell>
          <cell r="I18">
            <v>50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0</v>
          </cell>
          <cell r="O18">
            <v>1.9607843137254902E-2</v>
          </cell>
          <cell r="P18" t="str">
            <v>NULL</v>
          </cell>
          <cell r="Q18" t="str">
            <v>NULL</v>
          </cell>
          <cell r="R18">
            <v>0.79069767441860495</v>
          </cell>
          <cell r="S18">
            <v>0.186046511627907</v>
          </cell>
          <cell r="T18">
            <v>2.32558139534884E-2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 t="str">
            <v>NULL</v>
          </cell>
          <cell r="Z18" t="str">
            <v>NULL</v>
          </cell>
          <cell r="AA18" t="str">
            <v>NULL</v>
          </cell>
          <cell r="AB18" t="str">
            <v>NULL</v>
          </cell>
          <cell r="AC18" t="str">
            <v>NULL</v>
          </cell>
          <cell r="AD18" t="str">
            <v>NULL</v>
          </cell>
          <cell r="AE18" t="str">
            <v>NULL</v>
          </cell>
          <cell r="AF18">
            <v>0</v>
          </cell>
          <cell r="AG18">
            <v>0</v>
          </cell>
          <cell r="AH18">
            <v>0</v>
          </cell>
          <cell r="AI18" t="str">
            <v>NULL</v>
          </cell>
          <cell r="AJ18" t="str">
            <v>NULL</v>
          </cell>
          <cell r="AK18" t="str">
            <v>NULL</v>
          </cell>
          <cell r="AL18" t="str">
            <v>Null</v>
          </cell>
          <cell r="AM18" t="str">
            <v>Null</v>
          </cell>
          <cell r="AN18" t="str">
            <v>Null</v>
          </cell>
          <cell r="AO18">
            <v>0.31818181818181801</v>
          </cell>
          <cell r="AP18">
            <v>0.18181818181818199</v>
          </cell>
          <cell r="AQ18" t="str">
            <v>NULL</v>
          </cell>
          <cell r="AR18">
            <v>6.9767441860465101E-2</v>
          </cell>
          <cell r="AS18" t="str">
            <v>NULL</v>
          </cell>
          <cell r="AT18" t="str">
            <v/>
          </cell>
        </row>
        <row r="19">
          <cell r="A19">
            <v>112113</v>
          </cell>
          <cell r="B19">
            <v>9092033</v>
          </cell>
          <cell r="C19" t="str">
            <v>Irthington School</v>
          </cell>
          <cell r="D19">
            <v>909</v>
          </cell>
          <cell r="E19" t="str">
            <v>PS</v>
          </cell>
          <cell r="F19" t="str">
            <v>Null</v>
          </cell>
          <cell r="G19">
            <v>1</v>
          </cell>
          <cell r="H19">
            <v>47</v>
          </cell>
          <cell r="I19">
            <v>47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4.0816326530612249E-2</v>
          </cell>
          <cell r="P19" t="str">
            <v>NULL</v>
          </cell>
          <cell r="Q19" t="str">
            <v>NULL</v>
          </cell>
          <cell r="R19">
            <v>0.95121951219512202</v>
          </cell>
          <cell r="S19">
            <v>0</v>
          </cell>
          <cell r="T19">
            <v>4.8780487804878099E-2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str">
            <v>NULL</v>
          </cell>
          <cell r="Z19" t="str">
            <v>NULL</v>
          </cell>
          <cell r="AA19" t="str">
            <v>NULL</v>
          </cell>
          <cell r="AB19" t="str">
            <v>NULL</v>
          </cell>
          <cell r="AC19" t="str">
            <v>NULL</v>
          </cell>
          <cell r="AD19" t="str">
            <v>NULL</v>
          </cell>
          <cell r="AE19" t="str">
            <v>NULL</v>
          </cell>
          <cell r="AF19">
            <v>0</v>
          </cell>
          <cell r="AG19">
            <v>0</v>
          </cell>
          <cell r="AH19">
            <v>0</v>
          </cell>
          <cell r="AI19" t="str">
            <v>NULL</v>
          </cell>
          <cell r="AJ19" t="str">
            <v>NULL</v>
          </cell>
          <cell r="AK19" t="str">
            <v>NULL</v>
          </cell>
          <cell r="AL19" t="str">
            <v>Null</v>
          </cell>
          <cell r="AM19" t="str">
            <v>Null</v>
          </cell>
          <cell r="AN19" t="str">
            <v>Null</v>
          </cell>
          <cell r="AO19">
            <v>0.157894736842105</v>
          </cell>
          <cell r="AP19">
            <v>0.105263157894737</v>
          </cell>
          <cell r="AQ19" t="str">
            <v>NULL</v>
          </cell>
          <cell r="AR19">
            <v>2.5641025641025599E-2</v>
          </cell>
          <cell r="AS19" t="str">
            <v>NULL</v>
          </cell>
          <cell r="AT19" t="str">
            <v/>
          </cell>
        </row>
        <row r="20">
          <cell r="A20">
            <v>112114</v>
          </cell>
          <cell r="B20">
            <v>9092035</v>
          </cell>
          <cell r="C20" t="str">
            <v>Kirkbride School</v>
          </cell>
          <cell r="D20">
            <v>909</v>
          </cell>
          <cell r="E20" t="str">
            <v>PS</v>
          </cell>
          <cell r="F20" t="str">
            <v>Null</v>
          </cell>
          <cell r="G20">
            <v>1</v>
          </cell>
          <cell r="H20">
            <v>72</v>
          </cell>
          <cell r="I20">
            <v>72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0.11111111111111099</v>
          </cell>
          <cell r="O20">
            <v>0.13924050632911392</v>
          </cell>
          <cell r="P20" t="str">
            <v>NULL</v>
          </cell>
          <cell r="Q20" t="str">
            <v>NULL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 t="str">
            <v>NULL</v>
          </cell>
          <cell r="Z20" t="str">
            <v>NULL</v>
          </cell>
          <cell r="AA20" t="str">
            <v>NULL</v>
          </cell>
          <cell r="AB20" t="str">
            <v>NULL</v>
          </cell>
          <cell r="AC20" t="str">
            <v>NULL</v>
          </cell>
          <cell r="AD20" t="str">
            <v>NULL</v>
          </cell>
          <cell r="AE20" t="str">
            <v>NULL</v>
          </cell>
          <cell r="AF20">
            <v>0</v>
          </cell>
          <cell r="AG20">
            <v>0</v>
          </cell>
          <cell r="AH20">
            <v>0</v>
          </cell>
          <cell r="AI20" t="str">
            <v>NULL</v>
          </cell>
          <cell r="AJ20" t="str">
            <v>NULL</v>
          </cell>
          <cell r="AK20" t="str">
            <v>NULL</v>
          </cell>
          <cell r="AL20">
            <v>2.5316455696202531E-2</v>
          </cell>
          <cell r="AM20">
            <v>2.5316455696202531E-2</v>
          </cell>
          <cell r="AN20">
            <v>2.5316455696202531E-2</v>
          </cell>
          <cell r="AO20">
            <v>0.27586206896551702</v>
          </cell>
          <cell r="AP20">
            <v>0.13793103448275901</v>
          </cell>
          <cell r="AQ20" t="str">
            <v>NULL</v>
          </cell>
          <cell r="AR20">
            <v>7.4626865671641798E-2</v>
          </cell>
          <cell r="AS20" t="str">
            <v>NULL</v>
          </cell>
          <cell r="AT20" t="str">
            <v/>
          </cell>
        </row>
        <row r="21">
          <cell r="A21">
            <v>112116</v>
          </cell>
          <cell r="B21">
            <v>9092040</v>
          </cell>
          <cell r="C21" t="str">
            <v>Nenthead School</v>
          </cell>
          <cell r="D21">
            <v>909</v>
          </cell>
          <cell r="E21" t="str">
            <v>PS</v>
          </cell>
          <cell r="F21" t="str">
            <v>Null</v>
          </cell>
          <cell r="G21">
            <v>1</v>
          </cell>
          <cell r="H21">
            <v>22</v>
          </cell>
          <cell r="I21">
            <v>22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0.22727272727272699</v>
          </cell>
          <cell r="O21">
            <v>0.25</v>
          </cell>
          <cell r="P21" t="str">
            <v>NULL</v>
          </cell>
          <cell r="Q21" t="str">
            <v>NULL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>NULL</v>
          </cell>
          <cell r="Z21" t="str">
            <v>NULL</v>
          </cell>
          <cell r="AA21" t="str">
            <v>NULL</v>
          </cell>
          <cell r="AB21" t="str">
            <v>NULL</v>
          </cell>
          <cell r="AC21" t="str">
            <v>NULL</v>
          </cell>
          <cell r="AD21" t="str">
            <v>NULL</v>
          </cell>
          <cell r="AE21" t="str">
            <v>NULL</v>
          </cell>
          <cell r="AF21">
            <v>0</v>
          </cell>
          <cell r="AG21">
            <v>0</v>
          </cell>
          <cell r="AH21">
            <v>0</v>
          </cell>
          <cell r="AI21" t="str">
            <v>NULL</v>
          </cell>
          <cell r="AJ21" t="str">
            <v>NULL</v>
          </cell>
          <cell r="AK21" t="str">
            <v>NULL</v>
          </cell>
          <cell r="AL21" t="str">
            <v>Null</v>
          </cell>
          <cell r="AM21" t="str">
            <v>Null</v>
          </cell>
          <cell r="AN21" t="str">
            <v>Null</v>
          </cell>
          <cell r="AO21">
            <v>0.22222222222222199</v>
          </cell>
          <cell r="AP21">
            <v>0.22222222222222199</v>
          </cell>
          <cell r="AQ21" t="str">
            <v>NULL</v>
          </cell>
          <cell r="AR21">
            <v>0.105263157894737</v>
          </cell>
          <cell r="AS21" t="str">
            <v>NULL</v>
          </cell>
          <cell r="AT21" t="str">
            <v/>
          </cell>
        </row>
        <row r="22">
          <cell r="A22">
            <v>112117</v>
          </cell>
          <cell r="B22">
            <v>9092045</v>
          </cell>
          <cell r="C22" t="str">
            <v>Brunswick School</v>
          </cell>
          <cell r="D22">
            <v>909</v>
          </cell>
          <cell r="E22" t="str">
            <v>PS</v>
          </cell>
          <cell r="F22" t="str">
            <v>Null</v>
          </cell>
          <cell r="G22">
            <v>1</v>
          </cell>
          <cell r="H22">
            <v>107</v>
          </cell>
          <cell r="I22">
            <v>107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0.15887850467289699</v>
          </cell>
          <cell r="O22">
            <v>0.18604651162790697</v>
          </cell>
          <cell r="P22" t="str">
            <v>NULL</v>
          </cell>
          <cell r="Q22" t="str">
            <v>NULL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 t="str">
            <v>NULL</v>
          </cell>
          <cell r="Z22" t="str">
            <v>NULL</v>
          </cell>
          <cell r="AA22" t="str">
            <v>NULL</v>
          </cell>
          <cell r="AB22" t="str">
            <v>NULL</v>
          </cell>
          <cell r="AC22" t="str">
            <v>NULL</v>
          </cell>
          <cell r="AD22" t="str">
            <v>NULL</v>
          </cell>
          <cell r="AE22" t="str">
            <v>NULL</v>
          </cell>
          <cell r="AF22">
            <v>5.1282051282051301E-2</v>
          </cell>
          <cell r="AG22">
            <v>0.102564102564103</v>
          </cell>
          <cell r="AH22">
            <v>0.102564102564103</v>
          </cell>
          <cell r="AI22" t="str">
            <v>NULL</v>
          </cell>
          <cell r="AJ22" t="str">
            <v>NULL</v>
          </cell>
          <cell r="AK22" t="str">
            <v>NULL</v>
          </cell>
          <cell r="AL22" t="str">
            <v>Null</v>
          </cell>
          <cell r="AM22" t="str">
            <v>Null</v>
          </cell>
          <cell r="AN22" t="str">
            <v>Null</v>
          </cell>
          <cell r="AO22">
            <v>0.164383561643836</v>
          </cell>
          <cell r="AP22">
            <v>0.10958904109589</v>
          </cell>
          <cell r="AQ22" t="str">
            <v>NULL</v>
          </cell>
          <cell r="AR22">
            <v>6.4102564102564097E-2</v>
          </cell>
          <cell r="AS22" t="str">
            <v>NULL</v>
          </cell>
          <cell r="AT22" t="str">
            <v/>
          </cell>
        </row>
        <row r="23">
          <cell r="A23">
            <v>112118</v>
          </cell>
          <cell r="B23">
            <v>9092046</v>
          </cell>
          <cell r="C23" t="str">
            <v>North Lakes School</v>
          </cell>
          <cell r="D23">
            <v>909</v>
          </cell>
          <cell r="E23" t="str">
            <v>PS</v>
          </cell>
          <cell r="F23" t="str">
            <v>Null</v>
          </cell>
          <cell r="G23">
            <v>1</v>
          </cell>
          <cell r="H23">
            <v>152</v>
          </cell>
          <cell r="I23">
            <v>152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0.105263157894737</v>
          </cell>
          <cell r="O23">
            <v>0.2185430463576159</v>
          </cell>
          <cell r="P23" t="str">
            <v>NULL</v>
          </cell>
          <cell r="Q23" t="str">
            <v>NULL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 t="str">
            <v>NULL</v>
          </cell>
          <cell r="Z23" t="str">
            <v>NULL</v>
          </cell>
          <cell r="AA23" t="str">
            <v>NULL</v>
          </cell>
          <cell r="AB23" t="str">
            <v>NULL</v>
          </cell>
          <cell r="AC23" t="str">
            <v>NULL</v>
          </cell>
          <cell r="AD23" t="str">
            <v>NULL</v>
          </cell>
          <cell r="AE23" t="str">
            <v>NULL</v>
          </cell>
          <cell r="AF23">
            <v>0</v>
          </cell>
          <cell r="AG23">
            <v>0</v>
          </cell>
          <cell r="AH23">
            <v>6.5789473684210497E-3</v>
          </cell>
          <cell r="AI23" t="str">
            <v>NULL</v>
          </cell>
          <cell r="AJ23" t="str">
            <v>NULL</v>
          </cell>
          <cell r="AK23" t="str">
            <v>NULL</v>
          </cell>
          <cell r="AL23" t="str">
            <v>Null</v>
          </cell>
          <cell r="AM23" t="str">
            <v>Null</v>
          </cell>
          <cell r="AN23" t="str">
            <v>Null</v>
          </cell>
          <cell r="AO23">
            <v>0.170212765957447</v>
          </cell>
          <cell r="AP23">
            <v>0.12765957446808501</v>
          </cell>
          <cell r="AQ23" t="str">
            <v>NULL</v>
          </cell>
          <cell r="AR23">
            <v>3.2894736842105303E-2</v>
          </cell>
          <cell r="AS23" t="str">
            <v>NULL</v>
          </cell>
          <cell r="AT23" t="str">
            <v/>
          </cell>
        </row>
        <row r="24">
          <cell r="A24">
            <v>112120</v>
          </cell>
          <cell r="B24">
            <v>9092054</v>
          </cell>
          <cell r="C24" t="str">
            <v>Plumpton School</v>
          </cell>
          <cell r="D24">
            <v>909</v>
          </cell>
          <cell r="E24" t="str">
            <v>PS</v>
          </cell>
          <cell r="F24" t="str">
            <v>Null</v>
          </cell>
          <cell r="G24">
            <v>1</v>
          </cell>
          <cell r="H24">
            <v>84</v>
          </cell>
          <cell r="I24">
            <v>84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4.7619047619047603E-2</v>
          </cell>
          <cell r="O24">
            <v>9.3023255813953487E-2</v>
          </cell>
          <cell r="P24" t="str">
            <v>NULL</v>
          </cell>
          <cell r="Q24" t="str">
            <v>NULL</v>
          </cell>
          <cell r="R24">
            <v>0.98648648648648696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1.35135135135135E-2</v>
          </cell>
          <cell r="Y24" t="str">
            <v>NULL</v>
          </cell>
          <cell r="Z24" t="str">
            <v>NULL</v>
          </cell>
          <cell r="AA24" t="str">
            <v>NULL</v>
          </cell>
          <cell r="AB24" t="str">
            <v>NULL</v>
          </cell>
          <cell r="AC24" t="str">
            <v>NULL</v>
          </cell>
          <cell r="AD24" t="str">
            <v>NULL</v>
          </cell>
          <cell r="AE24" t="str">
            <v>NULL</v>
          </cell>
          <cell r="AF24">
            <v>0</v>
          </cell>
          <cell r="AG24">
            <v>0</v>
          </cell>
          <cell r="AH24">
            <v>0</v>
          </cell>
          <cell r="AI24" t="str">
            <v>NULL</v>
          </cell>
          <cell r="AJ24" t="str">
            <v>NULL</v>
          </cell>
          <cell r="AK24" t="str">
            <v>NULL</v>
          </cell>
          <cell r="AL24" t="str">
            <v>Null</v>
          </cell>
          <cell r="AM24" t="str">
            <v>Null</v>
          </cell>
          <cell r="AN24" t="str">
            <v>Null</v>
          </cell>
          <cell r="AO24">
            <v>2.8571428571428598E-2</v>
          </cell>
          <cell r="AP24">
            <v>0</v>
          </cell>
          <cell r="AQ24" t="str">
            <v>NULL</v>
          </cell>
          <cell r="AR24">
            <v>0.13698630136986301</v>
          </cell>
          <cell r="AS24" t="str">
            <v>NULL</v>
          </cell>
          <cell r="AT24" t="str">
            <v/>
          </cell>
        </row>
        <row r="25">
          <cell r="A25">
            <v>112121</v>
          </cell>
          <cell r="B25">
            <v>9092058</v>
          </cell>
          <cell r="C25" t="str">
            <v>Skelton School</v>
          </cell>
          <cell r="D25">
            <v>909</v>
          </cell>
          <cell r="E25" t="str">
            <v>PS</v>
          </cell>
          <cell r="F25" t="str">
            <v>Null</v>
          </cell>
          <cell r="G25">
            <v>1</v>
          </cell>
          <cell r="H25">
            <v>69</v>
          </cell>
          <cell r="I25">
            <v>69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1.4492753623188401E-2</v>
          </cell>
          <cell r="O25">
            <v>3.9473684210526314E-2</v>
          </cell>
          <cell r="P25" t="str">
            <v>NULL</v>
          </cell>
          <cell r="Q25" t="str">
            <v>NULL</v>
          </cell>
          <cell r="R25">
            <v>0.967741935483871</v>
          </cell>
          <cell r="S25">
            <v>0</v>
          </cell>
          <cell r="T25">
            <v>0</v>
          </cell>
          <cell r="U25">
            <v>3.2258064516128997E-2</v>
          </cell>
          <cell r="V25">
            <v>0</v>
          </cell>
          <cell r="W25">
            <v>0</v>
          </cell>
          <cell r="X25">
            <v>0</v>
          </cell>
          <cell r="Y25" t="str">
            <v>NULL</v>
          </cell>
          <cell r="Z25" t="str">
            <v>NULL</v>
          </cell>
          <cell r="AA25" t="str">
            <v>NULL</v>
          </cell>
          <cell r="AB25" t="str">
            <v>NULL</v>
          </cell>
          <cell r="AC25" t="str">
            <v>NULL</v>
          </cell>
          <cell r="AD25" t="str">
            <v>NULL</v>
          </cell>
          <cell r="AE25" t="str">
            <v>NULL</v>
          </cell>
          <cell r="AF25">
            <v>0</v>
          </cell>
          <cell r="AG25">
            <v>0</v>
          </cell>
          <cell r="AH25">
            <v>0</v>
          </cell>
          <cell r="AI25" t="str">
            <v>NULL</v>
          </cell>
          <cell r="AJ25" t="str">
            <v>NULL</v>
          </cell>
          <cell r="AK25" t="str">
            <v>NULL</v>
          </cell>
          <cell r="AL25" t="str">
            <v>Null</v>
          </cell>
          <cell r="AM25" t="str">
            <v>Null</v>
          </cell>
          <cell r="AN25" t="str">
            <v>Null</v>
          </cell>
          <cell r="AO25">
            <v>0</v>
          </cell>
          <cell r="AP25">
            <v>0</v>
          </cell>
          <cell r="AQ25" t="str">
            <v>NULL</v>
          </cell>
          <cell r="AR25">
            <v>6.4516129032258104E-2</v>
          </cell>
          <cell r="AS25" t="str">
            <v>NULL</v>
          </cell>
          <cell r="AT25" t="str">
            <v/>
          </cell>
        </row>
        <row r="26">
          <cell r="A26">
            <v>112122</v>
          </cell>
          <cell r="B26">
            <v>9092059</v>
          </cell>
          <cell r="C26" t="str">
            <v>Stoneraise School</v>
          </cell>
          <cell r="D26">
            <v>909</v>
          </cell>
          <cell r="E26" t="str">
            <v>PS</v>
          </cell>
          <cell r="F26" t="str">
            <v>Null</v>
          </cell>
          <cell r="G26">
            <v>1</v>
          </cell>
          <cell r="H26">
            <v>112</v>
          </cell>
          <cell r="I26">
            <v>112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4.4642857142857102E-2</v>
          </cell>
          <cell r="O26">
            <v>5.2173913043478265E-2</v>
          </cell>
          <cell r="P26" t="str">
            <v>NULL</v>
          </cell>
          <cell r="Q26" t="str">
            <v>NULL</v>
          </cell>
          <cell r="R26">
            <v>0.68932038834951503</v>
          </cell>
          <cell r="S26">
            <v>9.7087378640776708E-3</v>
          </cell>
          <cell r="T26">
            <v>0.16504854368932001</v>
          </cell>
          <cell r="U26">
            <v>9.7087378640776698E-2</v>
          </cell>
          <cell r="V26">
            <v>3.8834951456310697E-2</v>
          </cell>
          <cell r="W26">
            <v>0</v>
          </cell>
          <cell r="X26">
            <v>0</v>
          </cell>
          <cell r="Y26" t="str">
            <v>NULL</v>
          </cell>
          <cell r="Z26" t="str">
            <v>NULL</v>
          </cell>
          <cell r="AA26" t="str">
            <v>NULL</v>
          </cell>
          <cell r="AB26" t="str">
            <v>NULL</v>
          </cell>
          <cell r="AC26" t="str">
            <v>NULL</v>
          </cell>
          <cell r="AD26" t="str">
            <v>NULL</v>
          </cell>
          <cell r="AE26" t="str">
            <v>NULL</v>
          </cell>
          <cell r="AF26">
            <v>0</v>
          </cell>
          <cell r="AG26">
            <v>0</v>
          </cell>
          <cell r="AH26">
            <v>0</v>
          </cell>
          <cell r="AI26" t="str">
            <v>NULL</v>
          </cell>
          <cell r="AJ26" t="str">
            <v>NULL</v>
          </cell>
          <cell r="AK26" t="str">
            <v>NULL</v>
          </cell>
          <cell r="AL26" t="str">
            <v>Null</v>
          </cell>
          <cell r="AM26" t="str">
            <v>Null</v>
          </cell>
          <cell r="AN26" t="str">
            <v>Null</v>
          </cell>
          <cell r="AO26">
            <v>0.36170212765957399</v>
          </cell>
          <cell r="AP26">
            <v>0.23404255319148901</v>
          </cell>
          <cell r="AQ26" t="str">
            <v>NULL</v>
          </cell>
          <cell r="AR26">
            <v>1.05263157894737E-2</v>
          </cell>
          <cell r="AS26" t="str">
            <v>NULL</v>
          </cell>
          <cell r="AT26" t="str">
            <v/>
          </cell>
        </row>
        <row r="27">
          <cell r="A27">
            <v>112123</v>
          </cell>
          <cell r="B27">
            <v>9092060</v>
          </cell>
          <cell r="C27" t="str">
            <v>Thursby School</v>
          </cell>
          <cell r="D27">
            <v>909</v>
          </cell>
          <cell r="E27" t="str">
            <v>PS</v>
          </cell>
          <cell r="F27" t="str">
            <v>Null</v>
          </cell>
          <cell r="G27">
            <v>1</v>
          </cell>
          <cell r="H27">
            <v>93</v>
          </cell>
          <cell r="I27">
            <v>93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4.3010752688171998E-2</v>
          </cell>
          <cell r="O27">
            <v>6.3157894736842107E-2</v>
          </cell>
          <cell r="P27" t="str">
            <v>NULL</v>
          </cell>
          <cell r="Q27" t="str">
            <v>NULL</v>
          </cell>
          <cell r="R27">
            <v>0.92307692307692302</v>
          </cell>
          <cell r="S27">
            <v>1.2820512820512799E-2</v>
          </cell>
          <cell r="T27">
            <v>3.8461538461538498E-2</v>
          </cell>
          <cell r="U27">
            <v>2.5641025641025599E-2</v>
          </cell>
          <cell r="V27">
            <v>0</v>
          </cell>
          <cell r="W27">
            <v>0</v>
          </cell>
          <cell r="X27">
            <v>0</v>
          </cell>
          <cell r="Y27" t="str">
            <v>NULL</v>
          </cell>
          <cell r="Z27" t="str">
            <v>NULL</v>
          </cell>
          <cell r="AA27" t="str">
            <v>NULL</v>
          </cell>
          <cell r="AB27" t="str">
            <v>NULL</v>
          </cell>
          <cell r="AC27" t="str">
            <v>NULL</v>
          </cell>
          <cell r="AD27" t="str">
            <v>NULL</v>
          </cell>
          <cell r="AE27" t="str">
            <v>NULL</v>
          </cell>
          <cell r="AF27">
            <v>0</v>
          </cell>
          <cell r="AG27">
            <v>1.2500000000000001E-2</v>
          </cell>
          <cell r="AH27">
            <v>1.2500000000000001E-2</v>
          </cell>
          <cell r="AI27" t="str">
            <v>NULL</v>
          </cell>
          <cell r="AJ27" t="str">
            <v>NULL</v>
          </cell>
          <cell r="AK27" t="str">
            <v>NULL</v>
          </cell>
          <cell r="AL27" t="str">
            <v>Null</v>
          </cell>
          <cell r="AM27" t="str">
            <v>Null</v>
          </cell>
          <cell r="AN27" t="str">
            <v>Null</v>
          </cell>
          <cell r="AO27">
            <v>0.22222222222222199</v>
          </cell>
          <cell r="AP27">
            <v>8.3333333333333301E-2</v>
          </cell>
          <cell r="AQ27" t="str">
            <v>NULL</v>
          </cell>
          <cell r="AR27">
            <v>8.7499999999999994E-2</v>
          </cell>
          <cell r="AS27" t="str">
            <v>NULL</v>
          </cell>
          <cell r="AT27" t="str">
            <v/>
          </cell>
        </row>
        <row r="28">
          <cell r="A28">
            <v>112125</v>
          </cell>
          <cell r="B28">
            <v>9092069</v>
          </cell>
          <cell r="C28" t="str">
            <v>Thomlinson Junior School</v>
          </cell>
          <cell r="D28">
            <v>909</v>
          </cell>
          <cell r="E28" t="str">
            <v>PS</v>
          </cell>
          <cell r="F28" t="str">
            <v>Null</v>
          </cell>
          <cell r="G28">
            <v>1</v>
          </cell>
          <cell r="H28">
            <v>219</v>
          </cell>
          <cell r="I28">
            <v>219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0.16894977168949801</v>
          </cell>
          <cell r="O28">
            <v>0.27004219409282698</v>
          </cell>
          <cell r="P28" t="str">
            <v>NULL</v>
          </cell>
          <cell r="Q28" t="str">
            <v>NULL</v>
          </cell>
          <cell r="R28">
            <v>0.67129629629629595</v>
          </cell>
          <cell r="S28">
            <v>4.6296296296296302E-3</v>
          </cell>
          <cell r="T28">
            <v>1.38888888888889E-2</v>
          </cell>
          <cell r="U28">
            <v>0.296296296296296</v>
          </cell>
          <cell r="V28">
            <v>0</v>
          </cell>
          <cell r="W28">
            <v>4.6296296296296302E-3</v>
          </cell>
          <cell r="X28">
            <v>9.2592592592592605E-3</v>
          </cell>
          <cell r="Y28" t="str">
            <v>NULL</v>
          </cell>
          <cell r="Z28" t="str">
            <v>NULL</v>
          </cell>
          <cell r="AA28" t="str">
            <v>NULL</v>
          </cell>
          <cell r="AB28" t="str">
            <v>NULL</v>
          </cell>
          <cell r="AC28" t="str">
            <v>NULL</v>
          </cell>
          <cell r="AD28" t="str">
            <v>NULL</v>
          </cell>
          <cell r="AE28" t="str">
            <v>NULL</v>
          </cell>
          <cell r="AF28">
            <v>0</v>
          </cell>
          <cell r="AG28">
            <v>0</v>
          </cell>
          <cell r="AH28">
            <v>0</v>
          </cell>
          <cell r="AI28" t="str">
            <v>NULL</v>
          </cell>
          <cell r="AJ28" t="str">
            <v>NULL</v>
          </cell>
          <cell r="AK28" t="str">
            <v>NULL</v>
          </cell>
          <cell r="AL28">
            <v>1.6877637130801686E-2</v>
          </cell>
          <cell r="AM28">
            <v>1.2658227848101266E-2</v>
          </cell>
          <cell r="AN28">
            <v>1.2658227848101266E-2</v>
          </cell>
          <cell r="AO28">
            <v>0.487179487179487</v>
          </cell>
          <cell r="AP28">
            <v>0.43589743589743601</v>
          </cell>
          <cell r="AQ28" t="str">
            <v>NULL</v>
          </cell>
          <cell r="AR28">
            <v>5.9360730593607303E-2</v>
          </cell>
          <cell r="AS28" t="str">
            <v>NULL</v>
          </cell>
          <cell r="AT28" t="str">
            <v/>
          </cell>
        </row>
        <row r="29">
          <cell r="A29">
            <v>112126</v>
          </cell>
          <cell r="B29">
            <v>9092070</v>
          </cell>
          <cell r="C29" t="str">
            <v>Wigton Infant School</v>
          </cell>
          <cell r="D29">
            <v>909</v>
          </cell>
          <cell r="E29" t="str">
            <v>PS</v>
          </cell>
          <cell r="F29" t="str">
            <v>Null</v>
          </cell>
          <cell r="G29">
            <v>1</v>
          </cell>
          <cell r="H29">
            <v>159</v>
          </cell>
          <cell r="I29">
            <v>159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0.13207547169811301</v>
          </cell>
          <cell r="O29">
            <v>0.2</v>
          </cell>
          <cell r="P29" t="str">
            <v>NULL</v>
          </cell>
          <cell r="Q29" t="str">
            <v>NULL</v>
          </cell>
          <cell r="R29">
            <v>0.66086956521739104</v>
          </cell>
          <cell r="S29">
            <v>2.6086956521739101E-2</v>
          </cell>
          <cell r="T29">
            <v>1.7391304347826101E-2</v>
          </cell>
          <cell r="U29">
            <v>0.28695652173913</v>
          </cell>
          <cell r="V29">
            <v>0</v>
          </cell>
          <cell r="W29">
            <v>0</v>
          </cell>
          <cell r="X29">
            <v>8.6956521739130401E-3</v>
          </cell>
          <cell r="Y29" t="str">
            <v>NULL</v>
          </cell>
          <cell r="Z29" t="str">
            <v>NULL</v>
          </cell>
          <cell r="AA29" t="str">
            <v>NULL</v>
          </cell>
          <cell r="AB29" t="str">
            <v>NULL</v>
          </cell>
          <cell r="AC29" t="str">
            <v>NULL</v>
          </cell>
          <cell r="AD29" t="str">
            <v>NULL</v>
          </cell>
          <cell r="AE29" t="str">
            <v>NULL</v>
          </cell>
          <cell r="AF29">
            <v>8.6956521739130401E-3</v>
          </cell>
          <cell r="AG29">
            <v>8.6956521739130401E-3</v>
          </cell>
          <cell r="AH29">
            <v>8.6956521739130401E-3</v>
          </cell>
          <cell r="AI29" t="str">
            <v>NULL</v>
          </cell>
          <cell r="AJ29" t="str">
            <v>NULL</v>
          </cell>
          <cell r="AK29" t="str">
            <v>NULL</v>
          </cell>
          <cell r="AL29" t="str">
            <v>Null</v>
          </cell>
          <cell r="AM29" t="str">
            <v>Null</v>
          </cell>
          <cell r="AN29" t="str">
            <v>Null</v>
          </cell>
          <cell r="AO29">
            <v>0.33043478260869602</v>
          </cell>
          <cell r="AP29">
            <v>0.173913043478261</v>
          </cell>
          <cell r="AQ29" t="str">
            <v>NULL</v>
          </cell>
          <cell r="AR29">
            <v>1.7391304347826101E-2</v>
          </cell>
          <cell r="AS29" t="str">
            <v>NULL</v>
          </cell>
          <cell r="AT29" t="str">
            <v/>
          </cell>
        </row>
        <row r="30">
          <cell r="A30">
            <v>112127</v>
          </cell>
          <cell r="B30">
            <v>9092071</v>
          </cell>
          <cell r="C30" t="str">
            <v>Richmond Hill School</v>
          </cell>
          <cell r="D30">
            <v>909</v>
          </cell>
          <cell r="E30" t="str">
            <v>PS</v>
          </cell>
          <cell r="F30" t="str">
            <v>Null</v>
          </cell>
          <cell r="G30">
            <v>1</v>
          </cell>
          <cell r="H30">
            <v>155</v>
          </cell>
          <cell r="I30">
            <v>155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0.21290322580645199</v>
          </cell>
          <cell r="O30">
            <v>0.38888888888888895</v>
          </cell>
          <cell r="P30" t="str">
            <v>NULL</v>
          </cell>
          <cell r="Q30" t="str">
            <v>NULL</v>
          </cell>
          <cell r="R30">
            <v>0.50980392156862697</v>
          </cell>
          <cell r="S30">
            <v>0</v>
          </cell>
          <cell r="T30">
            <v>0.47058823529411797</v>
          </cell>
          <cell r="U30">
            <v>6.5359477124183E-3</v>
          </cell>
          <cell r="V30">
            <v>1.30718954248366E-2</v>
          </cell>
          <cell r="W30">
            <v>0</v>
          </cell>
          <cell r="X30">
            <v>0</v>
          </cell>
          <cell r="Y30" t="str">
            <v>NULL</v>
          </cell>
          <cell r="Z30" t="str">
            <v>NULL</v>
          </cell>
          <cell r="AA30" t="str">
            <v>NULL</v>
          </cell>
          <cell r="AB30" t="str">
            <v>NULL</v>
          </cell>
          <cell r="AC30" t="str">
            <v>NULL</v>
          </cell>
          <cell r="AD30" t="str">
            <v>NULL</v>
          </cell>
          <cell r="AE30" t="str">
            <v>NULL</v>
          </cell>
          <cell r="AF30">
            <v>0</v>
          </cell>
          <cell r="AG30">
            <v>0</v>
          </cell>
          <cell r="AH30">
            <v>0</v>
          </cell>
          <cell r="AI30" t="str">
            <v>NULL</v>
          </cell>
          <cell r="AJ30" t="str">
            <v>NULL</v>
          </cell>
          <cell r="AK30" t="str">
            <v>NULL</v>
          </cell>
          <cell r="AL30" t="str">
            <v>Null</v>
          </cell>
          <cell r="AM30" t="str">
            <v>Null</v>
          </cell>
          <cell r="AN30" t="str">
            <v>Null</v>
          </cell>
          <cell r="AO30">
            <v>0.220588235294118</v>
          </cell>
          <cell r="AP30">
            <v>0.14705882352941199</v>
          </cell>
          <cell r="AQ30" t="str">
            <v>NULL</v>
          </cell>
          <cell r="AR30">
            <v>7.9365079365079402E-2</v>
          </cell>
          <cell r="AS30" t="str">
            <v>NULL</v>
          </cell>
          <cell r="AT30" t="str">
            <v/>
          </cell>
        </row>
        <row r="31">
          <cell r="A31">
            <v>112128</v>
          </cell>
          <cell r="B31">
            <v>9092100</v>
          </cell>
          <cell r="C31" t="str">
            <v>Bassenthwaite Primary School</v>
          </cell>
          <cell r="D31">
            <v>909</v>
          </cell>
          <cell r="E31" t="str">
            <v>PS</v>
          </cell>
          <cell r="F31" t="str">
            <v>Null</v>
          </cell>
          <cell r="G31">
            <v>1</v>
          </cell>
          <cell r="H31">
            <v>34</v>
          </cell>
          <cell r="I31">
            <v>34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2.9411764705882401E-2</v>
          </cell>
          <cell r="O31">
            <v>2.5000000000000001E-2</v>
          </cell>
          <cell r="P31" t="str">
            <v>NULL</v>
          </cell>
          <cell r="Q31" t="str">
            <v>NULL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 t="str">
            <v>NULL</v>
          </cell>
          <cell r="Z31" t="str">
            <v>NULL</v>
          </cell>
          <cell r="AA31" t="str">
            <v>NULL</v>
          </cell>
          <cell r="AB31" t="str">
            <v>NULL</v>
          </cell>
          <cell r="AC31" t="str">
            <v>NULL</v>
          </cell>
          <cell r="AD31" t="str">
            <v>NULL</v>
          </cell>
          <cell r="AE31" t="str">
            <v>NULL</v>
          </cell>
          <cell r="AF31">
            <v>0</v>
          </cell>
          <cell r="AG31">
            <v>0</v>
          </cell>
          <cell r="AH31">
            <v>0</v>
          </cell>
          <cell r="AI31" t="str">
            <v>NULL</v>
          </cell>
          <cell r="AJ31" t="str">
            <v>NULL</v>
          </cell>
          <cell r="AK31" t="str">
            <v>NULL</v>
          </cell>
          <cell r="AL31" t="str">
            <v>Null</v>
          </cell>
          <cell r="AM31" t="str">
            <v>Null</v>
          </cell>
          <cell r="AN31" t="str">
            <v>Null</v>
          </cell>
          <cell r="AO31">
            <v>0.22222222222222199</v>
          </cell>
          <cell r="AP31">
            <v>0.11111111111111099</v>
          </cell>
          <cell r="AQ31" t="str">
            <v>NULL</v>
          </cell>
          <cell r="AR31">
            <v>0.133333333333333</v>
          </cell>
          <cell r="AS31" t="str">
            <v>NULL</v>
          </cell>
          <cell r="AT31" t="str">
            <v/>
          </cell>
        </row>
        <row r="32">
          <cell r="A32">
            <v>112129</v>
          </cell>
          <cell r="B32">
            <v>9092103</v>
          </cell>
          <cell r="C32" t="str">
            <v>BROUGHTON MOOR PRIMARY SCHOOL</v>
          </cell>
          <cell r="D32">
            <v>909</v>
          </cell>
          <cell r="E32" t="str">
            <v>PS</v>
          </cell>
          <cell r="F32" t="str">
            <v>Null</v>
          </cell>
          <cell r="G32">
            <v>1</v>
          </cell>
          <cell r="H32">
            <v>41</v>
          </cell>
          <cell r="I32">
            <v>41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0.19512195121951201</v>
          </cell>
          <cell r="O32">
            <v>0.21276595744680851</v>
          </cell>
          <cell r="P32" t="str">
            <v>NULL</v>
          </cell>
          <cell r="Q32" t="str">
            <v>NULL</v>
          </cell>
          <cell r="R32">
            <v>0.91891891891891897</v>
          </cell>
          <cell r="S32">
            <v>0</v>
          </cell>
          <cell r="T32">
            <v>0</v>
          </cell>
          <cell r="U32">
            <v>2.7027027027027001E-2</v>
          </cell>
          <cell r="V32">
            <v>5.4054054054054099E-2</v>
          </cell>
          <cell r="W32">
            <v>0</v>
          </cell>
          <cell r="X32">
            <v>0</v>
          </cell>
          <cell r="Y32" t="str">
            <v>NULL</v>
          </cell>
          <cell r="Z32" t="str">
            <v>NULL</v>
          </cell>
          <cell r="AA32" t="str">
            <v>NULL</v>
          </cell>
          <cell r="AB32" t="str">
            <v>NULL</v>
          </cell>
          <cell r="AC32" t="str">
            <v>NULL</v>
          </cell>
          <cell r="AD32" t="str">
            <v>NULL</v>
          </cell>
          <cell r="AE32" t="str">
            <v>NULL</v>
          </cell>
          <cell r="AF32">
            <v>0</v>
          </cell>
          <cell r="AG32">
            <v>0</v>
          </cell>
          <cell r="AH32">
            <v>0</v>
          </cell>
          <cell r="AI32" t="str">
            <v>NULL</v>
          </cell>
          <cell r="AJ32" t="str">
            <v>NULL</v>
          </cell>
          <cell r="AK32" t="str">
            <v>NULL</v>
          </cell>
          <cell r="AL32" t="str">
            <v>Null</v>
          </cell>
          <cell r="AM32" t="str">
            <v>Null</v>
          </cell>
          <cell r="AN32" t="str">
            <v>Null</v>
          </cell>
          <cell r="AO32">
            <v>7.69230769230769E-2</v>
          </cell>
          <cell r="AP32">
            <v>7.69230769230769E-2</v>
          </cell>
          <cell r="AQ32" t="str">
            <v>NULL</v>
          </cell>
          <cell r="AR32">
            <v>5.4054054054054099E-2</v>
          </cell>
          <cell r="AS32" t="str">
            <v>NULL</v>
          </cell>
          <cell r="AT32" t="str">
            <v/>
          </cell>
        </row>
        <row r="33">
          <cell r="A33">
            <v>112130</v>
          </cell>
          <cell r="B33">
            <v>9092106</v>
          </cell>
          <cell r="C33" t="str">
            <v>Fairfield Junior School</v>
          </cell>
          <cell r="D33">
            <v>909</v>
          </cell>
          <cell r="E33" t="str">
            <v>PS</v>
          </cell>
          <cell r="F33" t="str">
            <v>Null</v>
          </cell>
          <cell r="G33">
            <v>1</v>
          </cell>
          <cell r="H33">
            <v>231</v>
          </cell>
          <cell r="I33">
            <v>231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3.4632034632034597E-2</v>
          </cell>
          <cell r="O33">
            <v>5.4545454545454543E-2</v>
          </cell>
          <cell r="P33" t="str">
            <v>NULL</v>
          </cell>
          <cell r="Q33" t="str">
            <v>NULL</v>
          </cell>
          <cell r="R33">
            <v>0.97797356828193804</v>
          </cell>
          <cell r="S33">
            <v>1.7621145374449299E-2</v>
          </cell>
          <cell r="T33">
            <v>0</v>
          </cell>
          <cell r="U33">
            <v>0</v>
          </cell>
          <cell r="V33">
            <v>4.4052863436123404E-3</v>
          </cell>
          <cell r="W33">
            <v>0</v>
          </cell>
          <cell r="X33">
            <v>0</v>
          </cell>
          <cell r="Y33" t="str">
            <v>NULL</v>
          </cell>
          <cell r="Z33" t="str">
            <v>NULL</v>
          </cell>
          <cell r="AA33" t="str">
            <v>NULL</v>
          </cell>
          <cell r="AB33" t="str">
            <v>NULL</v>
          </cell>
          <cell r="AC33" t="str">
            <v>NULL</v>
          </cell>
          <cell r="AD33" t="str">
            <v>NULL</v>
          </cell>
          <cell r="AE33" t="str">
            <v>NULL</v>
          </cell>
          <cell r="AF33">
            <v>0</v>
          </cell>
          <cell r="AG33">
            <v>0</v>
          </cell>
          <cell r="AH33">
            <v>4.3478260869565201E-3</v>
          </cell>
          <cell r="AI33" t="str">
            <v>NULL</v>
          </cell>
          <cell r="AJ33" t="str">
            <v>NULL</v>
          </cell>
          <cell r="AK33" t="str">
            <v>NULL</v>
          </cell>
          <cell r="AL33" t="str">
            <v>Null</v>
          </cell>
          <cell r="AM33" t="str">
            <v>Null</v>
          </cell>
          <cell r="AN33" t="str">
            <v>Null</v>
          </cell>
          <cell r="AO33">
            <v>0.266666666666667</v>
          </cell>
          <cell r="AP33">
            <v>0.15</v>
          </cell>
          <cell r="AQ33" t="str">
            <v>NULL</v>
          </cell>
          <cell r="AR33">
            <v>3.03030303030303E-2</v>
          </cell>
          <cell r="AS33" t="str">
            <v>NULL</v>
          </cell>
          <cell r="AT33" t="str">
            <v/>
          </cell>
        </row>
        <row r="34">
          <cell r="A34">
            <v>112131</v>
          </cell>
          <cell r="B34">
            <v>9092107</v>
          </cell>
          <cell r="C34" t="str">
            <v>Fairfield Infant School</v>
          </cell>
          <cell r="D34">
            <v>909</v>
          </cell>
          <cell r="E34" t="str">
            <v>PS</v>
          </cell>
          <cell r="F34" t="str">
            <v>Null</v>
          </cell>
          <cell r="G34">
            <v>1</v>
          </cell>
          <cell r="H34">
            <v>150</v>
          </cell>
          <cell r="I34">
            <v>150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0.02</v>
          </cell>
          <cell r="O34">
            <v>3.8216560509554139E-2</v>
          </cell>
          <cell r="P34" t="str">
            <v>NULL</v>
          </cell>
          <cell r="Q34" t="str">
            <v>NULL</v>
          </cell>
          <cell r="R34">
            <v>0.984615384615385</v>
          </cell>
          <cell r="S34">
            <v>0</v>
          </cell>
          <cell r="T34">
            <v>7.6923076923076901E-3</v>
          </cell>
          <cell r="U34">
            <v>7.6923076923076901E-3</v>
          </cell>
          <cell r="V34">
            <v>0</v>
          </cell>
          <cell r="W34">
            <v>0</v>
          </cell>
          <cell r="X34">
            <v>0</v>
          </cell>
          <cell r="Y34" t="str">
            <v>NULL</v>
          </cell>
          <cell r="Z34" t="str">
            <v>NULL</v>
          </cell>
          <cell r="AA34" t="str">
            <v>NULL</v>
          </cell>
          <cell r="AB34" t="str">
            <v>NULL</v>
          </cell>
          <cell r="AC34" t="str">
            <v>NULL</v>
          </cell>
          <cell r="AD34" t="str">
            <v>NULL</v>
          </cell>
          <cell r="AE34" t="str">
            <v>NULL</v>
          </cell>
          <cell r="AF34">
            <v>2.9126213592233E-2</v>
          </cell>
          <cell r="AG34">
            <v>6.7961165048543701E-2</v>
          </cell>
          <cell r="AH34">
            <v>6.7961165048543701E-2</v>
          </cell>
          <cell r="AI34" t="str">
            <v>NULL</v>
          </cell>
          <cell r="AJ34" t="str">
            <v>NULL</v>
          </cell>
          <cell r="AK34" t="str">
            <v>NULL</v>
          </cell>
          <cell r="AL34" t="str">
            <v>Null</v>
          </cell>
          <cell r="AM34" t="str">
            <v>Null</v>
          </cell>
          <cell r="AN34" t="str">
            <v>Null</v>
          </cell>
          <cell r="AO34">
            <v>0.12871287128712899</v>
          </cell>
          <cell r="AP34">
            <v>6.9306930693069299E-2</v>
          </cell>
          <cell r="AQ34" t="str">
            <v>NULL</v>
          </cell>
          <cell r="AR34">
            <v>7.7669902912621394E-2</v>
          </cell>
          <cell r="AS34" t="str">
            <v>NULL</v>
          </cell>
          <cell r="AT34" t="str">
            <v/>
          </cell>
        </row>
        <row r="35">
          <cell r="A35">
            <v>112132</v>
          </cell>
          <cell r="B35">
            <v>9092117</v>
          </cell>
          <cell r="C35" t="str">
            <v>Grasslot Infants School</v>
          </cell>
          <cell r="D35">
            <v>909</v>
          </cell>
          <cell r="E35" t="str">
            <v>PS</v>
          </cell>
          <cell r="F35" t="str">
            <v>Null</v>
          </cell>
          <cell r="G35">
            <v>1</v>
          </cell>
          <cell r="H35">
            <v>67</v>
          </cell>
          <cell r="I35">
            <v>67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0.134328358208955</v>
          </cell>
          <cell r="O35">
            <v>0.28813559322033899</v>
          </cell>
          <cell r="P35" t="str">
            <v>NULL</v>
          </cell>
          <cell r="Q35" t="str">
            <v>NULL</v>
          </cell>
          <cell r="R35">
            <v>0.71212121212121204</v>
          </cell>
          <cell r="S35">
            <v>0</v>
          </cell>
          <cell r="T35">
            <v>0</v>
          </cell>
          <cell r="U35">
            <v>7.5757575757575801E-2</v>
          </cell>
          <cell r="V35">
            <v>0.21212121212121199</v>
          </cell>
          <cell r="W35">
            <v>0</v>
          </cell>
          <cell r="X35">
            <v>0</v>
          </cell>
          <cell r="Y35" t="str">
            <v>NULL</v>
          </cell>
          <cell r="Z35" t="str">
            <v>NULL</v>
          </cell>
          <cell r="AA35" t="str">
            <v>NULL</v>
          </cell>
          <cell r="AB35" t="str">
            <v>NULL</v>
          </cell>
          <cell r="AC35" t="str">
            <v>NULL</v>
          </cell>
          <cell r="AD35" t="str">
            <v>NULL</v>
          </cell>
          <cell r="AE35" t="str">
            <v>NULL</v>
          </cell>
          <cell r="AF35">
            <v>2.4390243902439001E-2</v>
          </cell>
          <cell r="AG35">
            <v>2.4390243902439001E-2</v>
          </cell>
          <cell r="AH35">
            <v>2.4390243902439001E-2</v>
          </cell>
          <cell r="AI35" t="str">
            <v>NULL</v>
          </cell>
          <cell r="AJ35" t="str">
            <v>NULL</v>
          </cell>
          <cell r="AK35" t="str">
            <v>NULL</v>
          </cell>
          <cell r="AL35" t="str">
            <v>Null</v>
          </cell>
          <cell r="AM35" t="str">
            <v>Null</v>
          </cell>
          <cell r="AN35" t="str">
            <v>Null</v>
          </cell>
          <cell r="AO35">
            <v>0.24390243902438999</v>
          </cell>
          <cell r="AP35">
            <v>0.19512195121951201</v>
          </cell>
          <cell r="AQ35" t="str">
            <v>NULL</v>
          </cell>
          <cell r="AR35">
            <v>0</v>
          </cell>
          <cell r="AS35" t="str">
            <v>NULL</v>
          </cell>
          <cell r="AT35" t="str">
            <v/>
          </cell>
        </row>
        <row r="36">
          <cell r="A36">
            <v>112133</v>
          </cell>
          <cell r="B36">
            <v>9092123</v>
          </cell>
          <cell r="C36" t="str">
            <v>Lorton School</v>
          </cell>
          <cell r="D36">
            <v>909</v>
          </cell>
          <cell r="E36" t="str">
            <v>PS</v>
          </cell>
          <cell r="F36" t="str">
            <v>Null</v>
          </cell>
          <cell r="G36">
            <v>1</v>
          </cell>
          <cell r="H36">
            <v>51</v>
          </cell>
          <cell r="I36">
            <v>51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0.10714285714285714</v>
          </cell>
          <cell r="P36" t="str">
            <v>NULL</v>
          </cell>
          <cell r="Q36" t="str">
            <v>NULL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 t="str">
            <v>NULL</v>
          </cell>
          <cell r="Z36" t="str">
            <v>NULL</v>
          </cell>
          <cell r="AA36" t="str">
            <v>NULL</v>
          </cell>
          <cell r="AB36" t="str">
            <v>NULL</v>
          </cell>
          <cell r="AC36" t="str">
            <v>NULL</v>
          </cell>
          <cell r="AD36" t="str">
            <v>NULL</v>
          </cell>
          <cell r="AE36" t="str">
            <v>NULL</v>
          </cell>
          <cell r="AF36">
            <v>0</v>
          </cell>
          <cell r="AG36">
            <v>0</v>
          </cell>
          <cell r="AH36">
            <v>0</v>
          </cell>
          <cell r="AI36" t="str">
            <v>NULL</v>
          </cell>
          <cell r="AJ36" t="str">
            <v>NULL</v>
          </cell>
          <cell r="AK36" t="str">
            <v>NULL</v>
          </cell>
          <cell r="AL36" t="str">
            <v>Null</v>
          </cell>
          <cell r="AM36" t="str">
            <v>Null</v>
          </cell>
          <cell r="AN36" t="str">
            <v>Null</v>
          </cell>
          <cell r="AO36">
            <v>0.14285714285714299</v>
          </cell>
          <cell r="AP36">
            <v>9.5238095238095205E-2</v>
          </cell>
          <cell r="AQ36" t="str">
            <v>NULL</v>
          </cell>
          <cell r="AR36">
            <v>6.5217391304347797E-2</v>
          </cell>
          <cell r="AS36" t="str">
            <v>NULL</v>
          </cell>
          <cell r="AT36" t="str">
            <v/>
          </cell>
        </row>
        <row r="37">
          <cell r="A37">
            <v>112134</v>
          </cell>
          <cell r="B37">
            <v>9092124</v>
          </cell>
          <cell r="C37" t="str">
            <v>Ellenborough and Ewanrigg Infant</v>
          </cell>
          <cell r="D37">
            <v>909</v>
          </cell>
          <cell r="E37" t="str">
            <v>PS</v>
          </cell>
          <cell r="F37" t="str">
            <v>Null</v>
          </cell>
          <cell r="G37">
            <v>1</v>
          </cell>
          <cell r="H37">
            <v>50</v>
          </cell>
          <cell r="I37">
            <v>50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0.38</v>
          </cell>
          <cell r="O37">
            <v>0.61904761904761907</v>
          </cell>
          <cell r="P37" t="str">
            <v>NULL</v>
          </cell>
          <cell r="Q37" t="str">
            <v>NULL</v>
          </cell>
          <cell r="R37">
            <v>0.16</v>
          </cell>
          <cell r="S37">
            <v>0</v>
          </cell>
          <cell r="T37">
            <v>0</v>
          </cell>
          <cell r="U37">
            <v>0.32</v>
          </cell>
          <cell r="V37">
            <v>0.52</v>
          </cell>
          <cell r="W37">
            <v>0</v>
          </cell>
          <cell r="X37">
            <v>0</v>
          </cell>
          <cell r="Y37" t="str">
            <v>NULL</v>
          </cell>
          <cell r="Z37" t="str">
            <v>NULL</v>
          </cell>
          <cell r="AA37" t="str">
            <v>NULL</v>
          </cell>
          <cell r="AB37" t="str">
            <v>NULL</v>
          </cell>
          <cell r="AC37" t="str">
            <v>NULL</v>
          </cell>
          <cell r="AD37" t="str">
            <v>NULL</v>
          </cell>
          <cell r="AE37" t="str">
            <v>NULL</v>
          </cell>
          <cell r="AF37">
            <v>0</v>
          </cell>
          <cell r="AG37">
            <v>0</v>
          </cell>
          <cell r="AH37">
            <v>0</v>
          </cell>
          <cell r="AI37" t="str">
            <v>NULL</v>
          </cell>
          <cell r="AJ37" t="str">
            <v>NULL</v>
          </cell>
          <cell r="AK37" t="str">
            <v>NULL</v>
          </cell>
          <cell r="AL37" t="str">
            <v>Null</v>
          </cell>
          <cell r="AM37" t="str">
            <v>Null</v>
          </cell>
          <cell r="AN37" t="str">
            <v>Null</v>
          </cell>
          <cell r="AO37">
            <v>0.54838709677419395</v>
          </cell>
          <cell r="AP37">
            <v>0.45161290322580599</v>
          </cell>
          <cell r="AQ37" t="str">
            <v>NULL</v>
          </cell>
          <cell r="AR37">
            <v>6.4516129032258104E-2</v>
          </cell>
          <cell r="AS37" t="str">
            <v>NULL</v>
          </cell>
          <cell r="AT37" t="str">
            <v/>
          </cell>
        </row>
        <row r="38">
          <cell r="A38">
            <v>112135</v>
          </cell>
          <cell r="B38">
            <v>9092125</v>
          </cell>
          <cell r="C38" t="str">
            <v>Maryport Infant School</v>
          </cell>
          <cell r="D38">
            <v>909</v>
          </cell>
          <cell r="E38" t="str">
            <v>PS</v>
          </cell>
          <cell r="F38" t="str">
            <v>Null</v>
          </cell>
          <cell r="G38">
            <v>1</v>
          </cell>
          <cell r="H38">
            <v>78</v>
          </cell>
          <cell r="I38">
            <v>78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0.15384615384615399</v>
          </cell>
          <cell r="O38">
            <v>0.14102564102564102</v>
          </cell>
          <cell r="P38" t="str">
            <v>NULL</v>
          </cell>
          <cell r="Q38" t="str">
            <v>NULL</v>
          </cell>
          <cell r="R38">
            <v>0.87671232876712302</v>
          </cell>
          <cell r="S38">
            <v>0</v>
          </cell>
          <cell r="T38">
            <v>0</v>
          </cell>
          <cell r="U38">
            <v>5.4794520547945202E-2</v>
          </cell>
          <cell r="V38">
            <v>6.8493150684931503E-2</v>
          </cell>
          <cell r="W38">
            <v>0</v>
          </cell>
          <cell r="X38">
            <v>0</v>
          </cell>
          <cell r="Y38" t="str">
            <v>NULL</v>
          </cell>
          <cell r="Z38" t="str">
            <v>NULL</v>
          </cell>
          <cell r="AA38" t="str">
            <v>NULL</v>
          </cell>
          <cell r="AB38" t="str">
            <v>NULL</v>
          </cell>
          <cell r="AC38" t="str">
            <v>NULL</v>
          </cell>
          <cell r="AD38" t="str">
            <v>NULL</v>
          </cell>
          <cell r="AE38" t="str">
            <v>NULL</v>
          </cell>
          <cell r="AF38">
            <v>5.8823529411764698E-2</v>
          </cell>
          <cell r="AG38">
            <v>5.8823529411764698E-2</v>
          </cell>
          <cell r="AH38">
            <v>5.8823529411764698E-2</v>
          </cell>
          <cell r="AI38" t="str">
            <v>NULL</v>
          </cell>
          <cell r="AJ38" t="str">
            <v>NULL</v>
          </cell>
          <cell r="AK38" t="str">
            <v>NULL</v>
          </cell>
          <cell r="AL38" t="str">
            <v>Null</v>
          </cell>
          <cell r="AM38" t="str">
            <v>Null</v>
          </cell>
          <cell r="AN38" t="str">
            <v>Null</v>
          </cell>
          <cell r="AO38">
            <v>0.16326530612244899</v>
          </cell>
          <cell r="AP38">
            <v>0.122448979591837</v>
          </cell>
          <cell r="AQ38" t="str">
            <v>NULL</v>
          </cell>
          <cell r="AR38">
            <v>0.11764705882352899</v>
          </cell>
          <cell r="AS38" t="str">
            <v>NULL</v>
          </cell>
          <cell r="AT38" t="str">
            <v/>
          </cell>
        </row>
        <row r="39">
          <cell r="A39">
            <v>112136</v>
          </cell>
          <cell r="B39">
            <v>9092126</v>
          </cell>
          <cell r="C39" t="str">
            <v>Ewanrigg Junior School</v>
          </cell>
          <cell r="D39">
            <v>909</v>
          </cell>
          <cell r="E39" t="str">
            <v>PS</v>
          </cell>
          <cell r="F39" t="str">
            <v>Null</v>
          </cell>
          <cell r="G39">
            <v>1</v>
          </cell>
          <cell r="H39">
            <v>163</v>
          </cell>
          <cell r="I39">
            <v>163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0.30674846625766899</v>
          </cell>
          <cell r="O39">
            <v>0.53164556962025311</v>
          </cell>
          <cell r="P39" t="str">
            <v>NULL</v>
          </cell>
          <cell r="Q39" t="str">
            <v>NULL</v>
          </cell>
          <cell r="R39">
            <v>0.47499999999999998</v>
          </cell>
          <cell r="S39">
            <v>6.2500000000000003E-3</v>
          </cell>
          <cell r="T39">
            <v>0</v>
          </cell>
          <cell r="U39">
            <v>0.24374999999999999</v>
          </cell>
          <cell r="V39">
            <v>0.27500000000000002</v>
          </cell>
          <cell r="W39">
            <v>0</v>
          </cell>
          <cell r="X39">
            <v>0</v>
          </cell>
          <cell r="Y39" t="str">
            <v>NULL</v>
          </cell>
          <cell r="Z39" t="str">
            <v>NULL</v>
          </cell>
          <cell r="AA39" t="str">
            <v>NULL</v>
          </cell>
          <cell r="AB39" t="str">
            <v>NULL</v>
          </cell>
          <cell r="AC39" t="str">
            <v>NULL</v>
          </cell>
          <cell r="AD39" t="str">
            <v>NULL</v>
          </cell>
          <cell r="AE39" t="str">
            <v>NULL</v>
          </cell>
          <cell r="AF39">
            <v>0</v>
          </cell>
          <cell r="AG39">
            <v>0</v>
          </cell>
          <cell r="AH39">
            <v>0</v>
          </cell>
          <cell r="AI39" t="str">
            <v>NULL</v>
          </cell>
          <cell r="AJ39" t="str">
            <v>NULL</v>
          </cell>
          <cell r="AK39" t="str">
            <v>NULL</v>
          </cell>
          <cell r="AL39" t="str">
            <v>Null</v>
          </cell>
          <cell r="AM39" t="str">
            <v>Null</v>
          </cell>
          <cell r="AN39" t="str">
            <v>Null</v>
          </cell>
          <cell r="AO39">
            <v>0.48780487804877998</v>
          </cell>
          <cell r="AP39">
            <v>0.34146341463414598</v>
          </cell>
          <cell r="AQ39" t="str">
            <v>NULL</v>
          </cell>
          <cell r="AR39">
            <v>0.28834355828220898</v>
          </cell>
          <cell r="AS39" t="str">
            <v>NULL</v>
          </cell>
          <cell r="AT39" t="str">
            <v/>
          </cell>
        </row>
        <row r="40">
          <cell r="A40">
            <v>112137</v>
          </cell>
          <cell r="B40">
            <v>9092127</v>
          </cell>
          <cell r="C40" t="str">
            <v>Netherton Infant School</v>
          </cell>
          <cell r="D40">
            <v>909</v>
          </cell>
          <cell r="E40" t="str">
            <v>PS</v>
          </cell>
          <cell r="F40" t="str">
            <v>Null</v>
          </cell>
          <cell r="G40">
            <v>1</v>
          </cell>
          <cell r="H40">
            <v>71</v>
          </cell>
          <cell r="I40">
            <v>71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0.22535211267605601</v>
          </cell>
          <cell r="O40">
            <v>0.22222222222222221</v>
          </cell>
          <cell r="P40" t="str">
            <v>NULL</v>
          </cell>
          <cell r="Q40" t="str">
            <v>NULL</v>
          </cell>
          <cell r="R40">
            <v>0.50704225352112697</v>
          </cell>
          <cell r="S40">
            <v>0</v>
          </cell>
          <cell r="T40">
            <v>0</v>
          </cell>
          <cell r="U40">
            <v>0.323943661971831</v>
          </cell>
          <cell r="V40">
            <v>0.169014084507042</v>
          </cell>
          <cell r="W40">
            <v>0</v>
          </cell>
          <cell r="X40">
            <v>0</v>
          </cell>
          <cell r="Y40" t="str">
            <v>NULL</v>
          </cell>
          <cell r="Z40" t="str">
            <v>NULL</v>
          </cell>
          <cell r="AA40" t="str">
            <v>NULL</v>
          </cell>
          <cell r="AB40" t="str">
            <v>NULL</v>
          </cell>
          <cell r="AC40" t="str">
            <v>NULL</v>
          </cell>
          <cell r="AD40" t="str">
            <v>NULL</v>
          </cell>
          <cell r="AE40" t="str">
            <v>NULL</v>
          </cell>
          <cell r="AF40">
            <v>2.2222222222222199E-2</v>
          </cell>
          <cell r="AG40">
            <v>2.2222222222222199E-2</v>
          </cell>
          <cell r="AH40">
            <v>2.2222222222222199E-2</v>
          </cell>
          <cell r="AI40" t="str">
            <v>NULL</v>
          </cell>
          <cell r="AJ40" t="str">
            <v>NULL</v>
          </cell>
          <cell r="AK40" t="str">
            <v>NULL</v>
          </cell>
          <cell r="AL40" t="str">
            <v>Null</v>
          </cell>
          <cell r="AM40" t="str">
            <v>Null</v>
          </cell>
          <cell r="AN40" t="str">
            <v>Null</v>
          </cell>
          <cell r="AO40">
            <v>0.266666666666667</v>
          </cell>
          <cell r="AP40">
            <v>0.22222222222222199</v>
          </cell>
          <cell r="AQ40" t="str">
            <v>NULL</v>
          </cell>
          <cell r="AR40">
            <v>0</v>
          </cell>
          <cell r="AS40" t="str">
            <v>NULL</v>
          </cell>
          <cell r="AT40" t="str">
            <v/>
          </cell>
        </row>
        <row r="41">
          <cell r="A41">
            <v>136285</v>
          </cell>
          <cell r="B41">
            <v>9092130</v>
          </cell>
          <cell r="C41" t="str">
            <v>Seaton Academy</v>
          </cell>
          <cell r="D41">
            <v>909</v>
          </cell>
          <cell r="E41" t="str">
            <v>PS</v>
          </cell>
          <cell r="F41" t="str">
            <v>Recoupment</v>
          </cell>
          <cell r="G41">
            <v>1</v>
          </cell>
          <cell r="H41">
            <v>177</v>
          </cell>
          <cell r="I41">
            <v>177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7.9096045197740106E-2</v>
          </cell>
          <cell r="O41">
            <v>7.0063694267515922E-2</v>
          </cell>
          <cell r="P41" t="str">
            <v>NULL</v>
          </cell>
          <cell r="Q41" t="str">
            <v>NULL</v>
          </cell>
          <cell r="R41">
            <v>0.91558441558441594</v>
          </cell>
          <cell r="S41">
            <v>6.4935064935064896E-3</v>
          </cell>
          <cell r="T41">
            <v>2.5974025974026E-2</v>
          </cell>
          <cell r="U41">
            <v>1.9480519480519501E-2</v>
          </cell>
          <cell r="V41">
            <v>2.5974025974026E-2</v>
          </cell>
          <cell r="W41">
            <v>6.4935064935064896E-3</v>
          </cell>
          <cell r="X41">
            <v>0</v>
          </cell>
          <cell r="Y41" t="str">
            <v>NULL</v>
          </cell>
          <cell r="Z41" t="str">
            <v>NULL</v>
          </cell>
          <cell r="AA41" t="str">
            <v>NULL</v>
          </cell>
          <cell r="AB41" t="str">
            <v>NULL</v>
          </cell>
          <cell r="AC41" t="str">
            <v>NULL</v>
          </cell>
          <cell r="AD41" t="str">
            <v>NULL</v>
          </cell>
          <cell r="AE41" t="str">
            <v>NULL</v>
          </cell>
          <cell r="AF41">
            <v>0</v>
          </cell>
          <cell r="AG41">
            <v>0</v>
          </cell>
          <cell r="AH41">
            <v>0</v>
          </cell>
          <cell r="AI41" t="str">
            <v>NULL</v>
          </cell>
          <cell r="AJ41" t="str">
            <v>NULL</v>
          </cell>
          <cell r="AK41" t="str">
            <v>NULL</v>
          </cell>
          <cell r="AL41" t="str">
            <v>Null</v>
          </cell>
          <cell r="AM41" t="str">
            <v>Null</v>
          </cell>
          <cell r="AN41" t="str">
            <v>Null</v>
          </cell>
          <cell r="AO41">
            <v>9.9009900990099001E-2</v>
          </cell>
          <cell r="AP41">
            <v>7.9207920792079195E-2</v>
          </cell>
          <cell r="AQ41" t="str">
            <v>NULL</v>
          </cell>
          <cell r="AR41">
            <v>9.8039215686274508E-3</v>
          </cell>
          <cell r="AS41" t="str">
            <v>NULL</v>
          </cell>
          <cell r="AT41" t="str">
            <v/>
          </cell>
        </row>
        <row r="42">
          <cell r="A42">
            <v>112142</v>
          </cell>
          <cell r="B42">
            <v>9092136</v>
          </cell>
          <cell r="C42" t="str">
            <v>NORTHSIDE SCHOOL</v>
          </cell>
          <cell r="D42">
            <v>909</v>
          </cell>
          <cell r="E42" t="str">
            <v>PS</v>
          </cell>
          <cell r="F42" t="str">
            <v>Null</v>
          </cell>
          <cell r="G42">
            <v>1</v>
          </cell>
          <cell r="H42">
            <v>55</v>
          </cell>
          <cell r="I42">
            <v>55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0.41818181818181799</v>
          </cell>
          <cell r="O42">
            <v>0.49122807017543857</v>
          </cell>
          <cell r="P42" t="str">
            <v>NULL</v>
          </cell>
          <cell r="Q42" t="str">
            <v>NULL</v>
          </cell>
          <cell r="R42">
            <v>1.85185185185185E-2</v>
          </cell>
          <cell r="S42">
            <v>3.7037037037037E-2</v>
          </cell>
          <cell r="T42">
            <v>0</v>
          </cell>
          <cell r="U42">
            <v>0</v>
          </cell>
          <cell r="V42">
            <v>0.94444444444444398</v>
          </cell>
          <cell r="W42">
            <v>0</v>
          </cell>
          <cell r="X42">
            <v>0</v>
          </cell>
          <cell r="Y42" t="str">
            <v>NULL</v>
          </cell>
          <cell r="Z42" t="str">
            <v>NULL</v>
          </cell>
          <cell r="AA42" t="str">
            <v>NULL</v>
          </cell>
          <cell r="AB42" t="str">
            <v>NULL</v>
          </cell>
          <cell r="AC42" t="str">
            <v>NULL</v>
          </cell>
          <cell r="AD42" t="str">
            <v>NULL</v>
          </cell>
          <cell r="AE42" t="str">
            <v>NULL</v>
          </cell>
          <cell r="AF42">
            <v>0</v>
          </cell>
          <cell r="AG42">
            <v>0</v>
          </cell>
          <cell r="AH42">
            <v>0</v>
          </cell>
          <cell r="AI42" t="str">
            <v>NULL</v>
          </cell>
          <cell r="AJ42" t="str">
            <v>NULL</v>
          </cell>
          <cell r="AK42" t="str">
            <v>NULL</v>
          </cell>
          <cell r="AL42" t="str">
            <v>Null</v>
          </cell>
          <cell r="AM42" t="str">
            <v>Null</v>
          </cell>
          <cell r="AN42" t="str">
            <v>Null</v>
          </cell>
          <cell r="AO42">
            <v>0.39285714285714302</v>
          </cell>
          <cell r="AP42">
            <v>0.35714285714285698</v>
          </cell>
          <cell r="AQ42" t="str">
            <v>NULL</v>
          </cell>
          <cell r="AR42">
            <v>6.3829787234042507E-2</v>
          </cell>
          <cell r="AS42" t="str">
            <v>NULL</v>
          </cell>
          <cell r="AT42" t="str">
            <v/>
          </cell>
        </row>
        <row r="43">
          <cell r="A43">
            <v>112143</v>
          </cell>
          <cell r="B43">
            <v>9092143</v>
          </cell>
          <cell r="C43" t="str">
            <v>ST MICHAEL'S SCHOOL WORKINGTON</v>
          </cell>
          <cell r="D43">
            <v>909</v>
          </cell>
          <cell r="E43" t="str">
            <v>PS</v>
          </cell>
          <cell r="F43" t="str">
            <v>Null</v>
          </cell>
          <cell r="G43">
            <v>1</v>
          </cell>
          <cell r="H43">
            <v>50</v>
          </cell>
          <cell r="I43">
            <v>50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0.12</v>
          </cell>
          <cell r="O43">
            <v>0.16666666666666663</v>
          </cell>
          <cell r="P43" t="str">
            <v>NULL</v>
          </cell>
          <cell r="Q43" t="str">
            <v>NULL</v>
          </cell>
          <cell r="R43">
            <v>0.26530612244898</v>
          </cell>
          <cell r="S43">
            <v>4.08163265306122E-2</v>
          </cell>
          <cell r="T43">
            <v>0.44897959183673503</v>
          </cell>
          <cell r="U43">
            <v>2.04081632653061E-2</v>
          </cell>
          <cell r="V43">
            <v>0.22448979591836701</v>
          </cell>
          <cell r="W43">
            <v>0</v>
          </cell>
          <cell r="X43">
            <v>0</v>
          </cell>
          <cell r="Y43" t="str">
            <v>NULL</v>
          </cell>
          <cell r="Z43" t="str">
            <v>NULL</v>
          </cell>
          <cell r="AA43" t="str">
            <v>NULL</v>
          </cell>
          <cell r="AB43" t="str">
            <v>NULL</v>
          </cell>
          <cell r="AC43" t="str">
            <v>NULL</v>
          </cell>
          <cell r="AD43" t="str">
            <v>NULL</v>
          </cell>
          <cell r="AE43" t="str">
            <v>NULL</v>
          </cell>
          <cell r="AF43">
            <v>5.4054054054054099E-2</v>
          </cell>
          <cell r="AG43">
            <v>5.4054054054054099E-2</v>
          </cell>
          <cell r="AH43">
            <v>5.4054054054054099E-2</v>
          </cell>
          <cell r="AI43" t="str">
            <v>NULL</v>
          </cell>
          <cell r="AJ43" t="str">
            <v>NULL</v>
          </cell>
          <cell r="AK43" t="str">
            <v>NULL</v>
          </cell>
          <cell r="AL43" t="str">
            <v>Null</v>
          </cell>
          <cell r="AM43" t="str">
            <v>Null</v>
          </cell>
          <cell r="AN43" t="str">
            <v>Null</v>
          </cell>
          <cell r="AO43">
            <v>0.27027027027027001</v>
          </cell>
          <cell r="AP43">
            <v>0.21621621621621601</v>
          </cell>
          <cell r="AQ43" t="str">
            <v>NULL</v>
          </cell>
          <cell r="AR43">
            <v>2.7027027027027001E-2</v>
          </cell>
          <cell r="AS43" t="str">
            <v>NULL</v>
          </cell>
          <cell r="AT43" t="str">
            <v/>
          </cell>
        </row>
        <row r="44">
          <cell r="A44">
            <v>112144</v>
          </cell>
          <cell r="B44">
            <v>9092144</v>
          </cell>
          <cell r="C44" t="str">
            <v>Victoria Infant and Nursery School</v>
          </cell>
          <cell r="D44">
            <v>909</v>
          </cell>
          <cell r="E44" t="str">
            <v>PS</v>
          </cell>
          <cell r="F44" t="str">
            <v>Null</v>
          </cell>
          <cell r="G44">
            <v>1</v>
          </cell>
          <cell r="H44">
            <v>140</v>
          </cell>
          <cell r="I44">
            <v>140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0.2</v>
          </cell>
          <cell r="O44">
            <v>0.36567164179104483</v>
          </cell>
          <cell r="P44" t="str">
            <v>NULL</v>
          </cell>
          <cell r="Q44" t="str">
            <v>NULL</v>
          </cell>
          <cell r="R44">
            <v>0.43283582089552203</v>
          </cell>
          <cell r="S44">
            <v>5.9701492537313397E-2</v>
          </cell>
          <cell r="T44">
            <v>5.9701492537313397E-2</v>
          </cell>
          <cell r="U44">
            <v>0.14925373134328401</v>
          </cell>
          <cell r="V44">
            <v>0.29104477611940299</v>
          </cell>
          <cell r="W44">
            <v>7.4626865671641798E-3</v>
          </cell>
          <cell r="X44">
            <v>0</v>
          </cell>
          <cell r="Y44" t="str">
            <v>NULL</v>
          </cell>
          <cell r="Z44" t="str">
            <v>NULL</v>
          </cell>
          <cell r="AA44" t="str">
            <v>NULL</v>
          </cell>
          <cell r="AB44" t="str">
            <v>NULL</v>
          </cell>
          <cell r="AC44" t="str">
            <v>NULL</v>
          </cell>
          <cell r="AD44" t="str">
            <v>NULL</v>
          </cell>
          <cell r="AE44" t="str">
            <v>NULL</v>
          </cell>
          <cell r="AF44">
            <v>0</v>
          </cell>
          <cell r="AG44">
            <v>1.1235955056179799E-2</v>
          </cell>
          <cell r="AH44">
            <v>1.1235955056179799E-2</v>
          </cell>
          <cell r="AI44" t="str">
            <v>NULL</v>
          </cell>
          <cell r="AJ44" t="str">
            <v>NULL</v>
          </cell>
          <cell r="AK44" t="str">
            <v>NULL</v>
          </cell>
          <cell r="AL44">
            <v>1.4925373134328358E-2</v>
          </cell>
          <cell r="AM44">
            <v>7.462686567164179E-3</v>
          </cell>
          <cell r="AN44">
            <v>0</v>
          </cell>
          <cell r="AO44">
            <v>0.75</v>
          </cell>
          <cell r="AP44">
            <v>0.67045454545454497</v>
          </cell>
          <cell r="AQ44" t="str">
            <v>NULL</v>
          </cell>
          <cell r="AR44">
            <v>2.2471910112359599E-2</v>
          </cell>
          <cell r="AS44" t="str">
            <v>NULL</v>
          </cell>
          <cell r="AT44" t="str">
            <v/>
          </cell>
        </row>
        <row r="45">
          <cell r="A45">
            <v>112145</v>
          </cell>
          <cell r="B45">
            <v>9092146</v>
          </cell>
          <cell r="C45" t="str">
            <v>VICTORIA JUNIOR SCHOOL</v>
          </cell>
          <cell r="D45">
            <v>909</v>
          </cell>
          <cell r="E45" t="str">
            <v>PS</v>
          </cell>
          <cell r="F45" t="str">
            <v>Null</v>
          </cell>
          <cell r="G45">
            <v>1</v>
          </cell>
          <cell r="H45">
            <v>261</v>
          </cell>
          <cell r="I45">
            <v>261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0.24137931034482801</v>
          </cell>
          <cell r="O45">
            <v>0.33202357563850687</v>
          </cell>
          <cell r="P45" t="str">
            <v>NULL</v>
          </cell>
          <cell r="Q45" t="str">
            <v>NULL</v>
          </cell>
          <cell r="R45">
            <v>0.37692307692307703</v>
          </cell>
          <cell r="S45">
            <v>0.05</v>
          </cell>
          <cell r="T45">
            <v>0.17307692307692299</v>
          </cell>
          <cell r="U45">
            <v>0.126923076923077</v>
          </cell>
          <cell r="V45">
            <v>0.269230769230769</v>
          </cell>
          <cell r="W45">
            <v>3.8461538461538498E-3</v>
          </cell>
          <cell r="X45">
            <v>0</v>
          </cell>
          <cell r="Y45" t="str">
            <v>NULL</v>
          </cell>
          <cell r="Z45" t="str">
            <v>NULL</v>
          </cell>
          <cell r="AA45" t="str">
            <v>NULL</v>
          </cell>
          <cell r="AB45" t="str">
            <v>NULL</v>
          </cell>
          <cell r="AC45" t="str">
            <v>NULL</v>
          </cell>
          <cell r="AD45" t="str">
            <v>NULL</v>
          </cell>
          <cell r="AE45" t="str">
            <v>NULL</v>
          </cell>
          <cell r="AF45">
            <v>0</v>
          </cell>
          <cell r="AG45">
            <v>3.83141762452107E-3</v>
          </cell>
          <cell r="AH45">
            <v>3.83141762452107E-3</v>
          </cell>
          <cell r="AI45" t="str">
            <v>NULL</v>
          </cell>
          <cell r="AJ45" t="str">
            <v>NULL</v>
          </cell>
          <cell r="AK45" t="str">
            <v>NULL</v>
          </cell>
          <cell r="AL45">
            <v>7.8431372549019607E-3</v>
          </cell>
          <cell r="AM45">
            <v>0</v>
          </cell>
          <cell r="AN45">
            <v>0</v>
          </cell>
          <cell r="AO45">
            <v>0.60655737704918</v>
          </cell>
          <cell r="AP45">
            <v>0.57377049180327899</v>
          </cell>
          <cell r="AQ45" t="str">
            <v>NULL</v>
          </cell>
          <cell r="AR45">
            <v>3.8314176245210697E-2</v>
          </cell>
          <cell r="AS45" t="str">
            <v>NULL</v>
          </cell>
          <cell r="AT45" t="str">
            <v/>
          </cell>
        </row>
        <row r="46">
          <cell r="A46">
            <v>112146</v>
          </cell>
          <cell r="B46">
            <v>9092147</v>
          </cell>
          <cell r="C46" t="str">
            <v>Ashfield Infant School</v>
          </cell>
          <cell r="D46">
            <v>909</v>
          </cell>
          <cell r="E46" t="str">
            <v>PS</v>
          </cell>
          <cell r="F46" t="str">
            <v>Null</v>
          </cell>
          <cell r="G46">
            <v>1</v>
          </cell>
          <cell r="H46">
            <v>167</v>
          </cell>
          <cell r="I46">
            <v>167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0.149700598802395</v>
          </cell>
          <cell r="O46">
            <v>0.19871794871794873</v>
          </cell>
          <cell r="P46" t="str">
            <v>NULL</v>
          </cell>
          <cell r="Q46" t="str">
            <v>NULL</v>
          </cell>
          <cell r="R46">
            <v>0.46428571428571402</v>
          </cell>
          <cell r="S46">
            <v>8.9285714285714302E-2</v>
          </cell>
          <cell r="T46">
            <v>0</v>
          </cell>
          <cell r="U46">
            <v>0.35714285714285698</v>
          </cell>
          <cell r="V46">
            <v>8.9285714285714302E-2</v>
          </cell>
          <cell r="W46">
            <v>0</v>
          </cell>
          <cell r="X46">
            <v>0</v>
          </cell>
          <cell r="Y46" t="str">
            <v>NULL</v>
          </cell>
          <cell r="Z46" t="str">
            <v>NULL</v>
          </cell>
          <cell r="AA46" t="str">
            <v>NULL</v>
          </cell>
          <cell r="AB46" t="str">
            <v>NULL</v>
          </cell>
          <cell r="AC46" t="str">
            <v>NULL</v>
          </cell>
          <cell r="AD46" t="str">
            <v>NULL</v>
          </cell>
          <cell r="AE46" t="str">
            <v>NULL</v>
          </cell>
          <cell r="AF46">
            <v>9.3457943925233603E-3</v>
          </cell>
          <cell r="AG46">
            <v>2.80373831775701E-2</v>
          </cell>
          <cell r="AH46">
            <v>2.80373831775701E-2</v>
          </cell>
          <cell r="AI46" t="str">
            <v>NULL</v>
          </cell>
          <cell r="AJ46" t="str">
            <v>NULL</v>
          </cell>
          <cell r="AK46" t="str">
            <v>NULL</v>
          </cell>
          <cell r="AL46">
            <v>6.41025641025641E-3</v>
          </cell>
          <cell r="AM46">
            <v>0</v>
          </cell>
          <cell r="AN46">
            <v>0</v>
          </cell>
          <cell r="AO46">
            <v>0.177570093457944</v>
          </cell>
          <cell r="AP46">
            <v>0.121495327102804</v>
          </cell>
          <cell r="AQ46" t="str">
            <v>NULL</v>
          </cell>
          <cell r="AR46">
            <v>6.5420560747663503E-2</v>
          </cell>
          <cell r="AS46" t="str">
            <v>NULL</v>
          </cell>
          <cell r="AT46" t="str">
            <v/>
          </cell>
        </row>
        <row r="47">
          <cell r="A47">
            <v>112147</v>
          </cell>
          <cell r="B47">
            <v>9092148</v>
          </cell>
          <cell r="C47" t="str">
            <v>Ashfield Junior School</v>
          </cell>
          <cell r="D47">
            <v>909</v>
          </cell>
          <cell r="E47" t="str">
            <v>PS</v>
          </cell>
          <cell r="F47" t="str">
            <v>Null</v>
          </cell>
          <cell r="G47">
            <v>1</v>
          </cell>
          <cell r="H47">
            <v>210</v>
          </cell>
          <cell r="I47">
            <v>210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0.161904761904762</v>
          </cell>
          <cell r="O47">
            <v>0.22374429223744291</v>
          </cell>
          <cell r="P47" t="str">
            <v>NULL</v>
          </cell>
          <cell r="Q47" t="str">
            <v>NULL</v>
          </cell>
          <cell r="R47">
            <v>0.52657004830917897</v>
          </cell>
          <cell r="S47">
            <v>6.7632850241545903E-2</v>
          </cell>
          <cell r="T47">
            <v>1.9323671497584499E-2</v>
          </cell>
          <cell r="U47">
            <v>0.30917874396135298</v>
          </cell>
          <cell r="V47">
            <v>7.7294685990338202E-2</v>
          </cell>
          <cell r="W47">
            <v>0</v>
          </cell>
          <cell r="X47">
            <v>0</v>
          </cell>
          <cell r="Y47" t="str">
            <v>NULL</v>
          </cell>
          <cell r="Z47" t="str">
            <v>NULL</v>
          </cell>
          <cell r="AA47" t="str">
            <v>NULL</v>
          </cell>
          <cell r="AB47" t="str">
            <v>NULL</v>
          </cell>
          <cell r="AC47" t="str">
            <v>NULL</v>
          </cell>
          <cell r="AD47" t="str">
            <v>NULL</v>
          </cell>
          <cell r="AE47" t="str">
            <v>NULL</v>
          </cell>
          <cell r="AF47">
            <v>0</v>
          </cell>
          <cell r="AG47">
            <v>0</v>
          </cell>
          <cell r="AH47">
            <v>4.7619047619047597E-3</v>
          </cell>
          <cell r="AI47" t="str">
            <v>NULL</v>
          </cell>
          <cell r="AJ47" t="str">
            <v>NULL</v>
          </cell>
          <cell r="AK47" t="str">
            <v>NULL</v>
          </cell>
          <cell r="AL47">
            <v>4.5662100456621002E-3</v>
          </cell>
          <cell r="AM47">
            <v>4.5662100456621002E-3</v>
          </cell>
          <cell r="AN47">
            <v>4.5662100456621002E-3</v>
          </cell>
          <cell r="AO47">
            <v>0.145454545454545</v>
          </cell>
          <cell r="AP47">
            <v>5.4545454545454501E-2</v>
          </cell>
          <cell r="AQ47" t="str">
            <v>NULL</v>
          </cell>
          <cell r="AR47">
            <v>0.214285714285714</v>
          </cell>
          <cell r="AS47" t="str">
            <v>NULL</v>
          </cell>
          <cell r="AT47" t="str">
            <v/>
          </cell>
        </row>
        <row r="48">
          <cell r="A48">
            <v>112151</v>
          </cell>
          <cell r="B48">
            <v>9092200</v>
          </cell>
          <cell r="C48" t="str">
            <v>Arlecdon School</v>
          </cell>
          <cell r="D48">
            <v>909</v>
          </cell>
          <cell r="E48" t="str">
            <v>PS</v>
          </cell>
          <cell r="F48" t="str">
            <v>Null</v>
          </cell>
          <cell r="G48">
            <v>1</v>
          </cell>
          <cell r="H48">
            <v>68</v>
          </cell>
          <cell r="I48">
            <v>68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4.4117647058823498E-2</v>
          </cell>
          <cell r="O48">
            <v>0.05</v>
          </cell>
          <cell r="P48" t="str">
            <v>NULL</v>
          </cell>
          <cell r="Q48" t="str">
            <v>NULL</v>
          </cell>
          <cell r="R48">
            <v>0.83870967741935498</v>
          </cell>
          <cell r="S48">
            <v>6.4516129032258104E-2</v>
          </cell>
          <cell r="T48">
            <v>0</v>
          </cell>
          <cell r="U48">
            <v>8.0645161290322606E-2</v>
          </cell>
          <cell r="V48">
            <v>1.6129032258064498E-2</v>
          </cell>
          <cell r="W48">
            <v>0</v>
          </cell>
          <cell r="X48">
            <v>0</v>
          </cell>
          <cell r="Y48" t="str">
            <v>NULL</v>
          </cell>
          <cell r="Z48" t="str">
            <v>NULL</v>
          </cell>
          <cell r="AA48" t="str">
            <v>NULL</v>
          </cell>
          <cell r="AB48" t="str">
            <v>NULL</v>
          </cell>
          <cell r="AC48" t="str">
            <v>NULL</v>
          </cell>
          <cell r="AD48" t="str">
            <v>NULL</v>
          </cell>
          <cell r="AE48" t="str">
            <v>NULL</v>
          </cell>
          <cell r="AF48">
            <v>0</v>
          </cell>
          <cell r="AG48">
            <v>0</v>
          </cell>
          <cell r="AH48">
            <v>0</v>
          </cell>
          <cell r="AI48" t="str">
            <v>NULL</v>
          </cell>
          <cell r="AJ48" t="str">
            <v>NULL</v>
          </cell>
          <cell r="AK48" t="str">
            <v>NULL</v>
          </cell>
          <cell r="AL48" t="str">
            <v>Null</v>
          </cell>
          <cell r="AM48" t="str">
            <v>Null</v>
          </cell>
          <cell r="AN48" t="str">
            <v>Null</v>
          </cell>
          <cell r="AO48">
            <v>0.15625</v>
          </cell>
          <cell r="AP48">
            <v>9.375E-2</v>
          </cell>
          <cell r="AQ48" t="str">
            <v>NULL</v>
          </cell>
          <cell r="AR48">
            <v>3.7037037037037E-2</v>
          </cell>
          <cell r="AS48" t="str">
            <v>NULL</v>
          </cell>
          <cell r="AT48" t="str">
            <v/>
          </cell>
        </row>
        <row r="49">
          <cell r="A49">
            <v>112155</v>
          </cell>
          <cell r="B49">
            <v>9092207</v>
          </cell>
          <cell r="C49" t="str">
            <v>Bookwell School</v>
          </cell>
          <cell r="D49">
            <v>909</v>
          </cell>
          <cell r="E49" t="str">
            <v>PS</v>
          </cell>
          <cell r="F49" t="str">
            <v>Null</v>
          </cell>
          <cell r="G49">
            <v>1</v>
          </cell>
          <cell r="H49">
            <v>204</v>
          </cell>
          <cell r="I49">
            <v>204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0.10784313725490199</v>
          </cell>
          <cell r="O49">
            <v>0.15422885572139303</v>
          </cell>
          <cell r="P49" t="str">
            <v>NULL</v>
          </cell>
          <cell r="Q49" t="str">
            <v>NULL</v>
          </cell>
          <cell r="R49">
            <v>0.61748633879781401</v>
          </cell>
          <cell r="S49">
            <v>0.218579234972678</v>
          </cell>
          <cell r="T49">
            <v>0</v>
          </cell>
          <cell r="U49">
            <v>0.15846994535519099</v>
          </cell>
          <cell r="V49">
            <v>5.4644808743169399E-3</v>
          </cell>
          <cell r="W49">
            <v>0</v>
          </cell>
          <cell r="X49">
            <v>0</v>
          </cell>
          <cell r="Y49" t="str">
            <v>NULL</v>
          </cell>
          <cell r="Z49" t="str">
            <v>NULL</v>
          </cell>
          <cell r="AA49" t="str">
            <v>NULL</v>
          </cell>
          <cell r="AB49" t="str">
            <v>NULL</v>
          </cell>
          <cell r="AC49" t="str">
            <v>NULL</v>
          </cell>
          <cell r="AD49" t="str">
            <v>NULL</v>
          </cell>
          <cell r="AE49" t="str">
            <v>NULL</v>
          </cell>
          <cell r="AF49">
            <v>1.1428571428571401E-2</v>
          </cell>
          <cell r="AG49">
            <v>1.1428571428571401E-2</v>
          </cell>
          <cell r="AH49">
            <v>1.1428571428571401E-2</v>
          </cell>
          <cell r="AI49" t="str">
            <v>NULL</v>
          </cell>
          <cell r="AJ49" t="str">
            <v>NULL</v>
          </cell>
          <cell r="AK49" t="str">
            <v>NULL</v>
          </cell>
          <cell r="AL49" t="str">
            <v>Null</v>
          </cell>
          <cell r="AM49" t="str">
            <v>Null</v>
          </cell>
          <cell r="AN49" t="str">
            <v>Null</v>
          </cell>
          <cell r="AO49">
            <v>0.204545454545455</v>
          </cell>
          <cell r="AP49">
            <v>0.14772727272727301</v>
          </cell>
          <cell r="AQ49" t="str">
            <v>NULL</v>
          </cell>
          <cell r="AR49">
            <v>0.04</v>
          </cell>
          <cell r="AS49" t="str">
            <v>NULL</v>
          </cell>
          <cell r="AT49" t="str">
            <v/>
          </cell>
        </row>
        <row r="50">
          <cell r="A50">
            <v>112156</v>
          </cell>
          <cell r="B50">
            <v>9092211</v>
          </cell>
          <cell r="C50" t="str">
            <v>Frizington Community Primary S</v>
          </cell>
          <cell r="D50">
            <v>909</v>
          </cell>
          <cell r="E50" t="str">
            <v>PS</v>
          </cell>
          <cell r="F50" t="str">
            <v>Null</v>
          </cell>
          <cell r="G50">
            <v>1</v>
          </cell>
          <cell r="H50">
            <v>109</v>
          </cell>
          <cell r="I50">
            <v>109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0.23853211009174299</v>
          </cell>
          <cell r="O50">
            <v>0.31304347826086959</v>
          </cell>
          <cell r="P50" t="str">
            <v>NULL</v>
          </cell>
          <cell r="Q50" t="str">
            <v>NULL</v>
          </cell>
          <cell r="R50">
            <v>0.46296296296296302</v>
          </cell>
          <cell r="S50">
            <v>3.7037037037037E-2</v>
          </cell>
          <cell r="T50">
            <v>0</v>
          </cell>
          <cell r="U50">
            <v>0.5</v>
          </cell>
          <cell r="V50">
            <v>0</v>
          </cell>
          <cell r="W50">
            <v>0</v>
          </cell>
          <cell r="X50">
            <v>0</v>
          </cell>
          <cell r="Y50" t="str">
            <v>NULL</v>
          </cell>
          <cell r="Z50" t="str">
            <v>NULL</v>
          </cell>
          <cell r="AA50" t="str">
            <v>NULL</v>
          </cell>
          <cell r="AB50" t="str">
            <v>NULL</v>
          </cell>
          <cell r="AC50" t="str">
            <v>NULL</v>
          </cell>
          <cell r="AD50" t="str">
            <v>NULL</v>
          </cell>
          <cell r="AE50" t="str">
            <v>NULL</v>
          </cell>
          <cell r="AF50">
            <v>1.0752688172042999E-2</v>
          </cell>
          <cell r="AG50">
            <v>2.1505376344085999E-2</v>
          </cell>
          <cell r="AH50">
            <v>2.1505376344085999E-2</v>
          </cell>
          <cell r="AI50" t="str">
            <v>NULL</v>
          </cell>
          <cell r="AJ50" t="str">
            <v>NULL</v>
          </cell>
          <cell r="AK50" t="str">
            <v>NULL</v>
          </cell>
          <cell r="AL50" t="str">
            <v>Null</v>
          </cell>
          <cell r="AM50" t="str">
            <v>Null</v>
          </cell>
          <cell r="AN50" t="str">
            <v>Null</v>
          </cell>
          <cell r="AO50">
            <v>0.133333333333333</v>
          </cell>
          <cell r="AP50">
            <v>0.133333333333333</v>
          </cell>
          <cell r="AQ50" t="str">
            <v>NULL</v>
          </cell>
          <cell r="AR50">
            <v>5.3763440860215103E-2</v>
          </cell>
          <cell r="AS50" t="str">
            <v>NULL</v>
          </cell>
          <cell r="AT50" t="str">
            <v/>
          </cell>
        </row>
        <row r="51">
          <cell r="A51">
            <v>112157</v>
          </cell>
          <cell r="B51">
            <v>9092212</v>
          </cell>
          <cell r="C51" t="str">
            <v>Haverigg Primary</v>
          </cell>
          <cell r="D51">
            <v>909</v>
          </cell>
          <cell r="E51" t="str">
            <v>PS</v>
          </cell>
          <cell r="F51" t="str">
            <v>Null</v>
          </cell>
          <cell r="G51">
            <v>1</v>
          </cell>
          <cell r="H51">
            <v>133</v>
          </cell>
          <cell r="I51">
            <v>133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3.00751879699248E-2</v>
          </cell>
          <cell r="O51">
            <v>0.10169491525423729</v>
          </cell>
          <cell r="P51" t="str">
            <v>NULL</v>
          </cell>
          <cell r="Q51" t="str">
            <v>NULL</v>
          </cell>
          <cell r="R51">
            <v>0.70338983050847503</v>
          </cell>
          <cell r="S51">
            <v>0.186440677966102</v>
          </cell>
          <cell r="T51">
            <v>0.101694915254237</v>
          </cell>
          <cell r="U51">
            <v>8.4745762711864406E-3</v>
          </cell>
          <cell r="V51">
            <v>0</v>
          </cell>
          <cell r="W51">
            <v>0</v>
          </cell>
          <cell r="X51">
            <v>0</v>
          </cell>
          <cell r="Y51" t="str">
            <v>NULL</v>
          </cell>
          <cell r="Z51" t="str">
            <v>NULL</v>
          </cell>
          <cell r="AA51" t="str">
            <v>NULL</v>
          </cell>
          <cell r="AB51" t="str">
            <v>NULL</v>
          </cell>
          <cell r="AC51" t="str">
            <v>NULL</v>
          </cell>
          <cell r="AD51" t="str">
            <v>NULL</v>
          </cell>
          <cell r="AE51" t="str">
            <v>NULL</v>
          </cell>
          <cell r="AF51">
            <v>0</v>
          </cell>
          <cell r="AG51">
            <v>0</v>
          </cell>
          <cell r="AH51">
            <v>0</v>
          </cell>
          <cell r="AI51" t="str">
            <v>NULL</v>
          </cell>
          <cell r="AJ51" t="str">
            <v>NULL</v>
          </cell>
          <cell r="AK51" t="str">
            <v>NULL</v>
          </cell>
          <cell r="AL51" t="str">
            <v>Null</v>
          </cell>
          <cell r="AM51" t="str">
            <v>Null</v>
          </cell>
          <cell r="AN51" t="str">
            <v>Null</v>
          </cell>
          <cell r="AO51">
            <v>0.19298245614035101</v>
          </cell>
          <cell r="AP51">
            <v>0.12280701754386</v>
          </cell>
          <cell r="AQ51" t="str">
            <v>NULL</v>
          </cell>
          <cell r="AR51">
            <v>3.7037037037037E-2</v>
          </cell>
          <cell r="AS51" t="str">
            <v>NULL</v>
          </cell>
          <cell r="AT51" t="str">
            <v/>
          </cell>
        </row>
        <row r="52">
          <cell r="A52">
            <v>112158</v>
          </cell>
          <cell r="B52">
            <v>9092216</v>
          </cell>
          <cell r="C52" t="str">
            <v>Lowca School</v>
          </cell>
          <cell r="D52">
            <v>909</v>
          </cell>
          <cell r="E52" t="str">
            <v>PS</v>
          </cell>
          <cell r="F52" t="str">
            <v>Null</v>
          </cell>
          <cell r="G52">
            <v>1</v>
          </cell>
          <cell r="H52">
            <v>34</v>
          </cell>
          <cell r="I52">
            <v>34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0.11764705882352899</v>
          </cell>
          <cell r="O52">
            <v>0.2558139534883721</v>
          </cell>
          <cell r="P52" t="str">
            <v>NULL</v>
          </cell>
          <cell r="Q52" t="str">
            <v>NULL</v>
          </cell>
          <cell r="R52">
            <v>7.1428571428571397E-2</v>
          </cell>
          <cell r="S52">
            <v>0</v>
          </cell>
          <cell r="T52">
            <v>0.57142857142857095</v>
          </cell>
          <cell r="U52">
            <v>0.35714285714285698</v>
          </cell>
          <cell r="V52">
            <v>0</v>
          </cell>
          <cell r="W52">
            <v>0</v>
          </cell>
          <cell r="X52">
            <v>0</v>
          </cell>
          <cell r="Y52" t="str">
            <v>NULL</v>
          </cell>
          <cell r="Z52" t="str">
            <v>NULL</v>
          </cell>
          <cell r="AA52" t="str">
            <v>NULL</v>
          </cell>
          <cell r="AB52" t="str">
            <v>NULL</v>
          </cell>
          <cell r="AC52" t="str">
            <v>NULL</v>
          </cell>
          <cell r="AD52" t="str">
            <v>NULL</v>
          </cell>
          <cell r="AE52" t="str">
            <v>NULL</v>
          </cell>
          <cell r="AF52">
            <v>0</v>
          </cell>
          <cell r="AG52">
            <v>0</v>
          </cell>
          <cell r="AH52">
            <v>0</v>
          </cell>
          <cell r="AI52" t="str">
            <v>NULL</v>
          </cell>
          <cell r="AJ52" t="str">
            <v>NULL</v>
          </cell>
          <cell r="AK52" t="str">
            <v>NULL</v>
          </cell>
          <cell r="AL52">
            <v>4.6511627906976744E-2</v>
          </cell>
          <cell r="AM52">
            <v>4.6511627906976744E-2</v>
          </cell>
          <cell r="AN52">
            <v>4.6511627906976744E-2</v>
          </cell>
          <cell r="AO52">
            <v>0.42857142857142899</v>
          </cell>
          <cell r="AP52">
            <v>0.28571428571428598</v>
          </cell>
          <cell r="AQ52" t="str">
            <v>NULL</v>
          </cell>
          <cell r="AR52">
            <v>0.14285714285714299</v>
          </cell>
          <cell r="AS52" t="str">
            <v>NULL</v>
          </cell>
          <cell r="AT52" t="str">
            <v/>
          </cell>
        </row>
        <row r="53">
          <cell r="A53">
            <v>112159</v>
          </cell>
          <cell r="B53">
            <v>9092219</v>
          </cell>
          <cell r="C53" t="str">
            <v>Millom Infant School</v>
          </cell>
          <cell r="D53">
            <v>909</v>
          </cell>
          <cell r="E53" t="str">
            <v>PS</v>
          </cell>
          <cell r="F53" t="str">
            <v>Null</v>
          </cell>
          <cell r="G53">
            <v>1</v>
          </cell>
          <cell r="H53">
            <v>70</v>
          </cell>
          <cell r="I53">
            <v>70</v>
          </cell>
          <cell r="J53">
            <v>0</v>
          </cell>
          <cell r="K53">
            <v>0</v>
          </cell>
          <cell r="L53">
            <v>0</v>
          </cell>
          <cell r="M53">
            <v>1</v>
          </cell>
          <cell r="N53">
            <v>0.51428571428571401</v>
          </cell>
          <cell r="O53">
            <v>0.44303797468354422</v>
          </cell>
          <cell r="P53" t="str">
            <v>NULL</v>
          </cell>
          <cell r="Q53" t="str">
            <v>NULL</v>
          </cell>
          <cell r="R53">
            <v>0.202898550724638</v>
          </cell>
          <cell r="S53">
            <v>0.34782608695652201</v>
          </cell>
          <cell r="T53">
            <v>0.434782608695652</v>
          </cell>
          <cell r="U53">
            <v>0</v>
          </cell>
          <cell r="V53">
            <v>1.4492753623188401E-2</v>
          </cell>
          <cell r="W53">
            <v>0</v>
          </cell>
          <cell r="X53">
            <v>0</v>
          </cell>
          <cell r="Y53" t="str">
            <v>NULL</v>
          </cell>
          <cell r="Z53" t="str">
            <v>NULL</v>
          </cell>
          <cell r="AA53" t="str">
            <v>NULL</v>
          </cell>
          <cell r="AB53" t="str">
            <v>NULL</v>
          </cell>
          <cell r="AC53" t="str">
            <v>NULL</v>
          </cell>
          <cell r="AD53" t="str">
            <v>NULL</v>
          </cell>
          <cell r="AE53" t="str">
            <v>NULL</v>
          </cell>
          <cell r="AF53">
            <v>2.04081632653061E-2</v>
          </cell>
          <cell r="AG53">
            <v>2.04081632653061E-2</v>
          </cell>
          <cell r="AH53">
            <v>2.04081632653061E-2</v>
          </cell>
          <cell r="AI53" t="str">
            <v>NULL</v>
          </cell>
          <cell r="AJ53" t="str">
            <v>NULL</v>
          </cell>
          <cell r="AK53" t="str">
            <v>NULL</v>
          </cell>
          <cell r="AL53" t="str">
            <v>Null</v>
          </cell>
          <cell r="AM53" t="str">
            <v>Null</v>
          </cell>
          <cell r="AN53" t="str">
            <v>Null</v>
          </cell>
          <cell r="AO53">
            <v>0.319148936170213</v>
          </cell>
          <cell r="AP53">
            <v>0.27659574468085102</v>
          </cell>
          <cell r="AQ53" t="str">
            <v>NULL</v>
          </cell>
          <cell r="AR53">
            <v>2.04081632653061E-2</v>
          </cell>
          <cell r="AS53" t="str">
            <v>NULL</v>
          </cell>
          <cell r="AT53" t="str">
            <v/>
          </cell>
        </row>
        <row r="54">
          <cell r="A54">
            <v>112160</v>
          </cell>
          <cell r="B54">
            <v>9092220</v>
          </cell>
          <cell r="C54" t="str">
            <v>Black Combe School</v>
          </cell>
          <cell r="D54">
            <v>909</v>
          </cell>
          <cell r="E54" t="str">
            <v>PS</v>
          </cell>
          <cell r="F54" t="str">
            <v>Null</v>
          </cell>
          <cell r="G54">
            <v>1</v>
          </cell>
          <cell r="H54">
            <v>108</v>
          </cell>
          <cell r="I54">
            <v>108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0.30555555555555602</v>
          </cell>
          <cell r="O54">
            <v>0.45544554455445552</v>
          </cell>
          <cell r="P54" t="str">
            <v>NULL</v>
          </cell>
          <cell r="Q54" t="str">
            <v>NULL</v>
          </cell>
          <cell r="R54">
            <v>0.25</v>
          </cell>
          <cell r="S54">
            <v>0.42592592592592599</v>
          </cell>
          <cell r="T54">
            <v>0.296296296296296</v>
          </cell>
          <cell r="U54">
            <v>0</v>
          </cell>
          <cell r="V54">
            <v>1.85185185185185E-2</v>
          </cell>
          <cell r="W54">
            <v>0</v>
          </cell>
          <cell r="X54">
            <v>9.2592592592592605E-3</v>
          </cell>
          <cell r="Y54" t="str">
            <v>NULL</v>
          </cell>
          <cell r="Z54" t="str">
            <v>NULL</v>
          </cell>
          <cell r="AA54" t="str">
            <v>NULL</v>
          </cell>
          <cell r="AB54" t="str">
            <v>NULL</v>
          </cell>
          <cell r="AC54" t="str">
            <v>NULL</v>
          </cell>
          <cell r="AD54" t="str">
            <v>NULL</v>
          </cell>
          <cell r="AE54" t="str">
            <v>NULL</v>
          </cell>
          <cell r="AF54">
            <v>0</v>
          </cell>
          <cell r="AG54">
            <v>0</v>
          </cell>
          <cell r="AH54">
            <v>9.2592592592592605E-3</v>
          </cell>
          <cell r="AI54" t="str">
            <v>NULL</v>
          </cell>
          <cell r="AJ54" t="str">
            <v>NULL</v>
          </cell>
          <cell r="AK54" t="str">
            <v>NULL</v>
          </cell>
          <cell r="AL54">
            <v>1.9801980198019802E-2</v>
          </cell>
          <cell r="AM54">
            <v>1.9801980198019802E-2</v>
          </cell>
          <cell r="AN54">
            <v>1.9801980198019802E-2</v>
          </cell>
          <cell r="AO54">
            <v>0.20833333333333301</v>
          </cell>
          <cell r="AP54">
            <v>0.125</v>
          </cell>
          <cell r="AQ54" t="str">
            <v>NULL</v>
          </cell>
          <cell r="AR54">
            <v>6.4814814814814797E-2</v>
          </cell>
          <cell r="AS54" t="str">
            <v>NULL</v>
          </cell>
          <cell r="AT54" t="str">
            <v/>
          </cell>
        </row>
        <row r="55">
          <cell r="A55">
            <v>112161</v>
          </cell>
          <cell r="B55">
            <v>9092222</v>
          </cell>
          <cell r="C55" t="str">
            <v>Moor Row School</v>
          </cell>
          <cell r="D55">
            <v>909</v>
          </cell>
          <cell r="E55" t="str">
            <v>PS</v>
          </cell>
          <cell r="F55" t="str">
            <v>Null</v>
          </cell>
          <cell r="G55">
            <v>1</v>
          </cell>
          <cell r="H55">
            <v>92</v>
          </cell>
          <cell r="I55">
            <v>92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8.6956521739130405E-2</v>
          </cell>
          <cell r="O55">
            <v>0.13636363636363635</v>
          </cell>
          <cell r="P55" t="str">
            <v>NULL</v>
          </cell>
          <cell r="Q55" t="str">
            <v>NULL</v>
          </cell>
          <cell r="R55">
            <v>0.94318181818181801</v>
          </cell>
          <cell r="S55">
            <v>4.5454545454545497E-2</v>
          </cell>
          <cell r="T55">
            <v>0</v>
          </cell>
          <cell r="U55">
            <v>1.13636363636364E-2</v>
          </cell>
          <cell r="V55">
            <v>0</v>
          </cell>
          <cell r="W55">
            <v>0</v>
          </cell>
          <cell r="X55">
            <v>0</v>
          </cell>
          <cell r="Y55" t="str">
            <v>NULL</v>
          </cell>
          <cell r="Z55" t="str">
            <v>NULL</v>
          </cell>
          <cell r="AA55" t="str">
            <v>NULL</v>
          </cell>
          <cell r="AB55" t="str">
            <v>NULL</v>
          </cell>
          <cell r="AC55" t="str">
            <v>NULL</v>
          </cell>
          <cell r="AD55" t="str">
            <v>NULL</v>
          </cell>
          <cell r="AE55" t="str">
            <v>NULL</v>
          </cell>
          <cell r="AF55">
            <v>0</v>
          </cell>
          <cell r="AG55">
            <v>0</v>
          </cell>
          <cell r="AH55">
            <v>0</v>
          </cell>
          <cell r="AI55" t="str">
            <v>NULL</v>
          </cell>
          <cell r="AJ55" t="str">
            <v>NULL</v>
          </cell>
          <cell r="AK55" t="str">
            <v>NULL</v>
          </cell>
          <cell r="AL55">
            <v>1.1363636363636364E-2</v>
          </cell>
          <cell r="AM55">
            <v>1.1363636363636364E-2</v>
          </cell>
          <cell r="AN55">
            <v>1.1363636363636364E-2</v>
          </cell>
          <cell r="AO55">
            <v>0.56410256410256399</v>
          </cell>
          <cell r="AP55">
            <v>0.30769230769230799</v>
          </cell>
          <cell r="AQ55" t="str">
            <v>NULL</v>
          </cell>
          <cell r="AR55">
            <v>6.4935064935064901E-2</v>
          </cell>
          <cell r="AS55" t="str">
            <v>NULL</v>
          </cell>
          <cell r="AT55" t="str">
            <v/>
          </cell>
        </row>
        <row r="56">
          <cell r="A56">
            <v>112162</v>
          </cell>
          <cell r="B56">
            <v>9092223</v>
          </cell>
          <cell r="C56" t="str">
            <v>Moresby Primary School</v>
          </cell>
          <cell r="D56">
            <v>909</v>
          </cell>
          <cell r="E56" t="str">
            <v>PS</v>
          </cell>
          <cell r="F56" t="str">
            <v>Null</v>
          </cell>
          <cell r="G56">
            <v>1</v>
          </cell>
          <cell r="H56">
            <v>71</v>
          </cell>
          <cell r="I56">
            <v>71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9.85915492957746E-2</v>
          </cell>
          <cell r="O56">
            <v>0.32894736842105265</v>
          </cell>
          <cell r="P56" t="str">
            <v>NULL</v>
          </cell>
          <cell r="Q56" t="str">
            <v>NULL</v>
          </cell>
          <cell r="R56">
            <v>0.87096774193548399</v>
          </cell>
          <cell r="S56">
            <v>1.6129032258064498E-2</v>
          </cell>
          <cell r="T56">
            <v>1.6129032258064498E-2</v>
          </cell>
          <cell r="U56">
            <v>4.8387096774193498E-2</v>
          </cell>
          <cell r="V56">
            <v>1.6129032258064498E-2</v>
          </cell>
          <cell r="W56">
            <v>0</v>
          </cell>
          <cell r="X56">
            <v>3.2258064516128997E-2</v>
          </cell>
          <cell r="Y56" t="str">
            <v>NULL</v>
          </cell>
          <cell r="Z56" t="str">
            <v>NULL</v>
          </cell>
          <cell r="AA56" t="str">
            <v>NULL</v>
          </cell>
          <cell r="AB56" t="str">
            <v>NULL</v>
          </cell>
          <cell r="AC56" t="str">
            <v>NULL</v>
          </cell>
          <cell r="AD56" t="str">
            <v>NULL</v>
          </cell>
          <cell r="AE56" t="str">
            <v>NULL</v>
          </cell>
          <cell r="AF56">
            <v>1.63934426229508E-2</v>
          </cell>
          <cell r="AG56">
            <v>1.63934426229508E-2</v>
          </cell>
          <cell r="AH56">
            <v>1.63934426229508E-2</v>
          </cell>
          <cell r="AI56" t="str">
            <v>NULL</v>
          </cell>
          <cell r="AJ56" t="str">
            <v>NULL</v>
          </cell>
          <cell r="AK56" t="str">
            <v>NULL</v>
          </cell>
          <cell r="AL56" t="str">
            <v>Null</v>
          </cell>
          <cell r="AM56" t="str">
            <v>Null</v>
          </cell>
          <cell r="AN56" t="str">
            <v>Null</v>
          </cell>
          <cell r="AO56">
            <v>0.407407407407407</v>
          </cell>
          <cell r="AP56">
            <v>0.25925925925925902</v>
          </cell>
          <cell r="AQ56" t="str">
            <v>NULL</v>
          </cell>
          <cell r="AR56">
            <v>0.114754098360656</v>
          </cell>
          <cell r="AS56" t="str">
            <v>NULL</v>
          </cell>
          <cell r="AT56" t="str">
            <v/>
          </cell>
        </row>
        <row r="57">
          <cell r="A57">
            <v>112163</v>
          </cell>
          <cell r="B57">
            <v>9092224</v>
          </cell>
          <cell r="C57" t="str">
            <v>Seascale School</v>
          </cell>
          <cell r="D57">
            <v>909</v>
          </cell>
          <cell r="E57" t="str">
            <v>PS</v>
          </cell>
          <cell r="F57" t="str">
            <v>Null</v>
          </cell>
          <cell r="G57">
            <v>1</v>
          </cell>
          <cell r="H57">
            <v>124</v>
          </cell>
          <cell r="I57">
            <v>124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2.4193548387096801E-2</v>
          </cell>
          <cell r="O57">
            <v>4.2372881355932195E-2</v>
          </cell>
          <cell r="P57" t="str">
            <v>NULL</v>
          </cell>
          <cell r="Q57" t="str">
            <v>NULL</v>
          </cell>
          <cell r="R57">
            <v>0.98347107438016501</v>
          </cell>
          <cell r="S57">
            <v>0</v>
          </cell>
          <cell r="T57">
            <v>0</v>
          </cell>
          <cell r="U57">
            <v>0</v>
          </cell>
          <cell r="V57">
            <v>1.6528925619834701E-2</v>
          </cell>
          <cell r="W57">
            <v>0</v>
          </cell>
          <cell r="X57">
            <v>0</v>
          </cell>
          <cell r="Y57" t="str">
            <v>NULL</v>
          </cell>
          <cell r="Z57" t="str">
            <v>NULL</v>
          </cell>
          <cell r="AA57" t="str">
            <v>NULL</v>
          </cell>
          <cell r="AB57" t="str">
            <v>NULL</v>
          </cell>
          <cell r="AC57" t="str">
            <v>NULL</v>
          </cell>
          <cell r="AD57" t="str">
            <v>NULL</v>
          </cell>
          <cell r="AE57" t="str">
            <v>NULL</v>
          </cell>
          <cell r="AF57">
            <v>0</v>
          </cell>
          <cell r="AG57">
            <v>0</v>
          </cell>
          <cell r="AH57">
            <v>0</v>
          </cell>
          <cell r="AI57" t="str">
            <v>NULL</v>
          </cell>
          <cell r="AJ57" t="str">
            <v>NULL</v>
          </cell>
          <cell r="AK57" t="str">
            <v>NULL</v>
          </cell>
          <cell r="AL57">
            <v>8.4745762711864406E-3</v>
          </cell>
          <cell r="AM57">
            <v>8.4745762711864406E-3</v>
          </cell>
          <cell r="AN57">
            <v>8.4745762711864406E-3</v>
          </cell>
          <cell r="AO57">
            <v>9.0909090909090898E-2</v>
          </cell>
          <cell r="AP57">
            <v>6.8181818181818205E-2</v>
          </cell>
          <cell r="AQ57" t="str">
            <v>NULL</v>
          </cell>
          <cell r="AR57">
            <v>0.02</v>
          </cell>
          <cell r="AS57" t="str">
            <v>NULL</v>
          </cell>
          <cell r="AT57" t="str">
            <v/>
          </cell>
        </row>
        <row r="58">
          <cell r="A58">
            <v>112164</v>
          </cell>
          <cell r="B58">
            <v>9092225</v>
          </cell>
          <cell r="C58" t="str">
            <v>ST BEES VILLAGE SCHOOL</v>
          </cell>
          <cell r="D58">
            <v>909</v>
          </cell>
          <cell r="E58" t="str">
            <v>PS</v>
          </cell>
          <cell r="F58" t="str">
            <v>Null</v>
          </cell>
          <cell r="G58">
            <v>1</v>
          </cell>
          <cell r="H58">
            <v>179</v>
          </cell>
          <cell r="I58">
            <v>179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2.7932960893854698E-2</v>
          </cell>
          <cell r="O58">
            <v>5.027932960893855E-2</v>
          </cell>
          <cell r="P58" t="str">
            <v>NULL</v>
          </cell>
          <cell r="Q58" t="str">
            <v>NULL</v>
          </cell>
          <cell r="R58">
            <v>0.80379746835443</v>
          </cell>
          <cell r="S58">
            <v>8.8607594936708903E-2</v>
          </cell>
          <cell r="T58">
            <v>8.2278481012658194E-2</v>
          </cell>
          <cell r="U58">
            <v>1.8987341772151899E-2</v>
          </cell>
          <cell r="V58">
            <v>0</v>
          </cell>
          <cell r="W58">
            <v>6.3291139240506302E-3</v>
          </cell>
          <cell r="X58">
            <v>0</v>
          </cell>
          <cell r="Y58" t="str">
            <v>NULL</v>
          </cell>
          <cell r="Z58" t="str">
            <v>NULL</v>
          </cell>
          <cell r="AA58" t="str">
            <v>NULL</v>
          </cell>
          <cell r="AB58" t="str">
            <v>NULL</v>
          </cell>
          <cell r="AC58" t="str">
            <v>NULL</v>
          </cell>
          <cell r="AD58" t="str">
            <v>NULL</v>
          </cell>
          <cell r="AE58" t="str">
            <v>NULL</v>
          </cell>
          <cell r="AF58">
            <v>0</v>
          </cell>
          <cell r="AG58">
            <v>0</v>
          </cell>
          <cell r="AH58">
            <v>0</v>
          </cell>
          <cell r="AI58" t="str">
            <v>NULL</v>
          </cell>
          <cell r="AJ58" t="str">
            <v>NULL</v>
          </cell>
          <cell r="AK58" t="str">
            <v>NULL</v>
          </cell>
          <cell r="AL58" t="str">
            <v>Null</v>
          </cell>
          <cell r="AM58" t="str">
            <v>Null</v>
          </cell>
          <cell r="AN58" t="str">
            <v>Null</v>
          </cell>
          <cell r="AO58">
            <v>0.16</v>
          </cell>
          <cell r="AP58">
            <v>5.3333333333333302E-2</v>
          </cell>
          <cell r="AQ58" t="str">
            <v>NULL</v>
          </cell>
          <cell r="AR58">
            <v>4.3478260869565202E-2</v>
          </cell>
          <cell r="AS58" t="str">
            <v>NULL</v>
          </cell>
          <cell r="AT58" t="str">
            <v/>
          </cell>
        </row>
        <row r="59">
          <cell r="A59">
            <v>112165</v>
          </cell>
          <cell r="B59">
            <v>9092226</v>
          </cell>
          <cell r="C59" t="str">
            <v>Thornhill School</v>
          </cell>
          <cell r="D59">
            <v>909</v>
          </cell>
          <cell r="E59" t="str">
            <v>PS</v>
          </cell>
          <cell r="F59" t="str">
            <v>Null</v>
          </cell>
          <cell r="G59">
            <v>1</v>
          </cell>
          <cell r="H59">
            <v>56</v>
          </cell>
          <cell r="I59">
            <v>56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0.28571428571428598</v>
          </cell>
          <cell r="O59">
            <v>0.44262295081967212</v>
          </cell>
          <cell r="P59" t="str">
            <v>NULL</v>
          </cell>
          <cell r="Q59" t="str">
            <v>NULL</v>
          </cell>
          <cell r="R59">
            <v>8.8888888888888906E-2</v>
          </cell>
          <cell r="S59">
            <v>0.86666666666666703</v>
          </cell>
          <cell r="T59">
            <v>0</v>
          </cell>
          <cell r="U59">
            <v>0</v>
          </cell>
          <cell r="V59">
            <v>4.4444444444444398E-2</v>
          </cell>
          <cell r="W59">
            <v>0</v>
          </cell>
          <cell r="X59">
            <v>0</v>
          </cell>
          <cell r="Y59" t="str">
            <v>NULL</v>
          </cell>
          <cell r="Z59" t="str">
            <v>NULL</v>
          </cell>
          <cell r="AA59" t="str">
            <v>NULL</v>
          </cell>
          <cell r="AB59" t="str">
            <v>NULL</v>
          </cell>
          <cell r="AC59" t="str">
            <v>NULL</v>
          </cell>
          <cell r="AD59" t="str">
            <v>NULL</v>
          </cell>
          <cell r="AE59" t="str">
            <v>NULL</v>
          </cell>
          <cell r="AF59">
            <v>0</v>
          </cell>
          <cell r="AG59">
            <v>2.1739130434782601E-2</v>
          </cell>
          <cell r="AH59">
            <v>2.1739130434782601E-2</v>
          </cell>
          <cell r="AI59" t="str">
            <v>NULL</v>
          </cell>
          <cell r="AJ59" t="str">
            <v>NULL</v>
          </cell>
          <cell r="AK59" t="str">
            <v>NULL</v>
          </cell>
          <cell r="AL59" t="str">
            <v>Null</v>
          </cell>
          <cell r="AM59" t="str">
            <v>Null</v>
          </cell>
          <cell r="AN59" t="str">
            <v>Null</v>
          </cell>
          <cell r="AO59">
            <v>0.41666666666666702</v>
          </cell>
          <cell r="AP59">
            <v>0.29166666666666702</v>
          </cell>
          <cell r="AQ59" t="str">
            <v>NULL</v>
          </cell>
          <cell r="AR59">
            <v>0.13043478260869601</v>
          </cell>
          <cell r="AS59" t="str">
            <v>NULL</v>
          </cell>
          <cell r="AT59" t="str">
            <v/>
          </cell>
        </row>
        <row r="60">
          <cell r="A60">
            <v>112166</v>
          </cell>
          <cell r="B60">
            <v>9092227</v>
          </cell>
          <cell r="C60" t="str">
            <v>Thwaites School</v>
          </cell>
          <cell r="D60">
            <v>909</v>
          </cell>
          <cell r="E60" t="str">
            <v>PS</v>
          </cell>
          <cell r="F60" t="str">
            <v>Null</v>
          </cell>
          <cell r="G60">
            <v>1</v>
          </cell>
          <cell r="H60">
            <v>51</v>
          </cell>
          <cell r="I60">
            <v>51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9.8039215686274495E-2</v>
          </cell>
          <cell r="O60">
            <v>0.16</v>
          </cell>
          <cell r="P60" t="str">
            <v>NULL</v>
          </cell>
          <cell r="Q60" t="str">
            <v>NULL</v>
          </cell>
          <cell r="R60">
            <v>0.70833333333333304</v>
          </cell>
          <cell r="S60">
            <v>0.1875</v>
          </cell>
          <cell r="T60">
            <v>0.104166666666667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 t="str">
            <v>NULL</v>
          </cell>
          <cell r="Z60" t="str">
            <v>NULL</v>
          </cell>
          <cell r="AA60" t="str">
            <v>NULL</v>
          </cell>
          <cell r="AB60" t="str">
            <v>NULL</v>
          </cell>
          <cell r="AC60" t="str">
            <v>NULL</v>
          </cell>
          <cell r="AD60" t="str">
            <v>NULL</v>
          </cell>
          <cell r="AE60" t="str">
            <v>NULL</v>
          </cell>
          <cell r="AF60">
            <v>0</v>
          </cell>
          <cell r="AG60">
            <v>0</v>
          </cell>
          <cell r="AH60">
            <v>0</v>
          </cell>
          <cell r="AI60" t="str">
            <v>NULL</v>
          </cell>
          <cell r="AJ60" t="str">
            <v>NULL</v>
          </cell>
          <cell r="AK60" t="str">
            <v>NULL</v>
          </cell>
          <cell r="AL60" t="str">
            <v>Null</v>
          </cell>
          <cell r="AM60" t="str">
            <v>Null</v>
          </cell>
          <cell r="AN60" t="str">
            <v>Null</v>
          </cell>
          <cell r="AO60">
            <v>0.5</v>
          </cell>
          <cell r="AP60">
            <v>0.41666666666666702</v>
          </cell>
          <cell r="AQ60" t="str">
            <v>NULL</v>
          </cell>
          <cell r="AR60">
            <v>0.155555555555556</v>
          </cell>
          <cell r="AS60" t="str">
            <v>NULL</v>
          </cell>
          <cell r="AT60" t="str">
            <v/>
          </cell>
        </row>
        <row r="61">
          <cell r="A61">
            <v>112167</v>
          </cell>
          <cell r="B61">
            <v>9092228</v>
          </cell>
          <cell r="C61" t="str">
            <v>Bransty School</v>
          </cell>
          <cell r="D61">
            <v>909</v>
          </cell>
          <cell r="E61" t="str">
            <v>PS</v>
          </cell>
          <cell r="F61" t="str">
            <v>Null</v>
          </cell>
          <cell r="G61">
            <v>1</v>
          </cell>
          <cell r="H61">
            <v>107</v>
          </cell>
          <cell r="I61">
            <v>107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0.26168224299065401</v>
          </cell>
          <cell r="O61">
            <v>0.32727272727272727</v>
          </cell>
          <cell r="P61" t="str">
            <v>NULL</v>
          </cell>
          <cell r="Q61" t="str">
            <v>NULL</v>
          </cell>
          <cell r="R61">
            <v>0.29523809523809502</v>
          </cell>
          <cell r="S61">
            <v>0.55238095238095197</v>
          </cell>
          <cell r="T61">
            <v>7.6190476190476197E-2</v>
          </cell>
          <cell r="U61">
            <v>6.6666666666666693E-2</v>
          </cell>
          <cell r="V61">
            <v>0</v>
          </cell>
          <cell r="W61">
            <v>0</v>
          </cell>
          <cell r="X61">
            <v>9.5238095238095195E-3</v>
          </cell>
          <cell r="Y61" t="str">
            <v>NULL</v>
          </cell>
          <cell r="Z61" t="str">
            <v>NULL</v>
          </cell>
          <cell r="AA61" t="str">
            <v>NULL</v>
          </cell>
          <cell r="AB61" t="str">
            <v>NULL</v>
          </cell>
          <cell r="AC61" t="str">
            <v>NULL</v>
          </cell>
          <cell r="AD61" t="str">
            <v>NULL</v>
          </cell>
          <cell r="AE61" t="str">
            <v>NULL</v>
          </cell>
          <cell r="AF61">
            <v>0</v>
          </cell>
          <cell r="AG61">
            <v>0</v>
          </cell>
          <cell r="AH61">
            <v>0</v>
          </cell>
          <cell r="AI61" t="str">
            <v>NULL</v>
          </cell>
          <cell r="AJ61" t="str">
            <v>NULL</v>
          </cell>
          <cell r="AK61" t="str">
            <v>NULL</v>
          </cell>
          <cell r="AL61" t="str">
            <v>Null</v>
          </cell>
          <cell r="AM61" t="str">
            <v>Null</v>
          </cell>
          <cell r="AN61" t="str">
            <v>Null</v>
          </cell>
          <cell r="AO61">
            <v>0.15</v>
          </cell>
          <cell r="AP61">
            <v>7.4999999999999997E-2</v>
          </cell>
          <cell r="AQ61" t="str">
            <v>NULL</v>
          </cell>
          <cell r="AR61">
            <v>6.25E-2</v>
          </cell>
          <cell r="AS61" t="str">
            <v>NULL</v>
          </cell>
          <cell r="AT61" t="str">
            <v/>
          </cell>
        </row>
        <row r="62">
          <cell r="A62">
            <v>112169</v>
          </cell>
          <cell r="B62">
            <v>9092230</v>
          </cell>
          <cell r="C62" t="str">
            <v>Kells Infant School</v>
          </cell>
          <cell r="D62">
            <v>909</v>
          </cell>
          <cell r="E62" t="str">
            <v>PS</v>
          </cell>
          <cell r="F62" t="str">
            <v>Null</v>
          </cell>
          <cell r="G62">
            <v>1</v>
          </cell>
          <cell r="H62">
            <v>91</v>
          </cell>
          <cell r="I62">
            <v>91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0.26373626373626402</v>
          </cell>
          <cell r="O62">
            <v>0.41025641025641024</v>
          </cell>
          <cell r="P62" t="str">
            <v>NULL</v>
          </cell>
          <cell r="Q62" t="str">
            <v>NULL</v>
          </cell>
          <cell r="R62">
            <v>0.43820224719101097</v>
          </cell>
          <cell r="S62">
            <v>3.3707865168539297E-2</v>
          </cell>
          <cell r="T62">
            <v>0.14606741573033699</v>
          </cell>
          <cell r="U62">
            <v>3.3707865168539297E-2</v>
          </cell>
          <cell r="V62">
            <v>0</v>
          </cell>
          <cell r="W62">
            <v>1.1235955056179799E-2</v>
          </cell>
          <cell r="X62">
            <v>0.33707865168539303</v>
          </cell>
          <cell r="Y62" t="str">
            <v>NULL</v>
          </cell>
          <cell r="Z62" t="str">
            <v>NULL</v>
          </cell>
          <cell r="AA62" t="str">
            <v>NULL</v>
          </cell>
          <cell r="AB62" t="str">
            <v>NULL</v>
          </cell>
          <cell r="AC62" t="str">
            <v>NULL</v>
          </cell>
          <cell r="AD62" t="str">
            <v>NULL</v>
          </cell>
          <cell r="AE62" t="str">
            <v>NULL</v>
          </cell>
          <cell r="AF62">
            <v>0</v>
          </cell>
          <cell r="AG62">
            <v>0</v>
          </cell>
          <cell r="AH62">
            <v>0</v>
          </cell>
          <cell r="AI62" t="str">
            <v>NULL</v>
          </cell>
          <cell r="AJ62" t="str">
            <v>NULL</v>
          </cell>
          <cell r="AK62" t="str">
            <v>NULL</v>
          </cell>
          <cell r="AL62" t="str">
            <v>Null</v>
          </cell>
          <cell r="AM62" t="str">
            <v>Null</v>
          </cell>
          <cell r="AN62" t="str">
            <v>Null</v>
          </cell>
          <cell r="AO62">
            <v>0.41176470588235298</v>
          </cell>
          <cell r="AP62">
            <v>0.27450980392156898</v>
          </cell>
          <cell r="AQ62" t="str">
            <v>NULL</v>
          </cell>
          <cell r="AR62">
            <v>0</v>
          </cell>
          <cell r="AS62" t="str">
            <v>NULL</v>
          </cell>
          <cell r="AT62" t="str">
            <v/>
          </cell>
        </row>
        <row r="63">
          <cell r="A63">
            <v>112170</v>
          </cell>
          <cell r="B63">
            <v>9092231</v>
          </cell>
          <cell r="C63" t="str">
            <v>Monkwray Junior School</v>
          </cell>
          <cell r="D63">
            <v>909</v>
          </cell>
          <cell r="E63" t="str">
            <v>PS</v>
          </cell>
          <cell r="F63" t="str">
            <v>Null</v>
          </cell>
          <cell r="G63">
            <v>1</v>
          </cell>
          <cell r="H63">
            <v>94</v>
          </cell>
          <cell r="I63">
            <v>94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0.37234042553191499</v>
          </cell>
          <cell r="O63">
            <v>0.40384615384615385</v>
          </cell>
          <cell r="P63" t="str">
            <v>NULL</v>
          </cell>
          <cell r="Q63" t="str">
            <v>NULL</v>
          </cell>
          <cell r="R63">
            <v>0.35106382978723399</v>
          </cell>
          <cell r="S63">
            <v>5.31914893617021E-2</v>
          </cell>
          <cell r="T63">
            <v>0.19148936170212799</v>
          </cell>
          <cell r="U63">
            <v>0</v>
          </cell>
          <cell r="V63">
            <v>0</v>
          </cell>
          <cell r="W63">
            <v>1.0638297872340399E-2</v>
          </cell>
          <cell r="X63">
            <v>0.39361702127659598</v>
          </cell>
          <cell r="Y63" t="str">
            <v>NULL</v>
          </cell>
          <cell r="Z63" t="str">
            <v>NULL</v>
          </cell>
          <cell r="AA63" t="str">
            <v>NULL</v>
          </cell>
          <cell r="AB63" t="str">
            <v>NULL</v>
          </cell>
          <cell r="AC63" t="str">
            <v>NULL</v>
          </cell>
          <cell r="AD63" t="str">
            <v>NULL</v>
          </cell>
          <cell r="AE63" t="str">
            <v>NULL</v>
          </cell>
          <cell r="AF63">
            <v>0</v>
          </cell>
          <cell r="AG63">
            <v>0</v>
          </cell>
          <cell r="AH63">
            <v>1.0638297872340399E-2</v>
          </cell>
          <cell r="AI63" t="str">
            <v>NULL</v>
          </cell>
          <cell r="AJ63" t="str">
            <v>NULL</v>
          </cell>
          <cell r="AK63" t="str">
            <v>NULL</v>
          </cell>
          <cell r="AL63" t="str">
            <v>Null</v>
          </cell>
          <cell r="AM63" t="str">
            <v>Null</v>
          </cell>
          <cell r="AN63" t="str">
            <v>Null</v>
          </cell>
          <cell r="AO63">
            <v>0.38461538461538503</v>
          </cell>
          <cell r="AP63">
            <v>0.269230769230769</v>
          </cell>
          <cell r="AQ63" t="str">
            <v>NULL</v>
          </cell>
          <cell r="AR63">
            <v>4.2553191489361701E-2</v>
          </cell>
          <cell r="AS63" t="str">
            <v>NULL</v>
          </cell>
          <cell r="AT63" t="str">
            <v/>
          </cell>
        </row>
        <row r="64">
          <cell r="A64">
            <v>112175</v>
          </cell>
          <cell r="B64">
            <v>9092237</v>
          </cell>
          <cell r="C64" t="str">
            <v>JERICHO PRIMARY SCHOOL</v>
          </cell>
          <cell r="D64">
            <v>909</v>
          </cell>
          <cell r="E64" t="str">
            <v>PS</v>
          </cell>
          <cell r="F64" t="str">
            <v>Null</v>
          </cell>
          <cell r="G64">
            <v>1</v>
          </cell>
          <cell r="H64">
            <v>368</v>
          </cell>
          <cell r="I64">
            <v>368</v>
          </cell>
          <cell r="J64">
            <v>0</v>
          </cell>
          <cell r="K64">
            <v>0</v>
          </cell>
          <cell r="L64">
            <v>0</v>
          </cell>
          <cell r="M64">
            <v>1</v>
          </cell>
          <cell r="N64">
            <v>8.1521739130434798E-3</v>
          </cell>
          <cell r="O64">
            <v>1.8666666666666668E-2</v>
          </cell>
          <cell r="P64" t="str">
            <v>NULL</v>
          </cell>
          <cell r="Q64" t="str">
            <v>NULL</v>
          </cell>
          <cell r="R64">
            <v>0.86477987421383695</v>
          </cell>
          <cell r="S64">
            <v>0.106918238993711</v>
          </cell>
          <cell r="T64">
            <v>1.88679245283019E-2</v>
          </cell>
          <cell r="U64">
            <v>6.2893081761006301E-3</v>
          </cell>
          <cell r="V64">
            <v>0</v>
          </cell>
          <cell r="W64">
            <v>0</v>
          </cell>
          <cell r="X64">
            <v>3.1446540880503099E-3</v>
          </cell>
          <cell r="Y64" t="str">
            <v>NULL</v>
          </cell>
          <cell r="Z64" t="str">
            <v>NULL</v>
          </cell>
          <cell r="AA64" t="str">
            <v>NULL</v>
          </cell>
          <cell r="AB64" t="str">
            <v>NULL</v>
          </cell>
          <cell r="AC64" t="str">
            <v>NULL</v>
          </cell>
          <cell r="AD64" t="str">
            <v>NULL</v>
          </cell>
          <cell r="AE64" t="str">
            <v>NULL</v>
          </cell>
          <cell r="AF64">
            <v>3.2051282051282098E-3</v>
          </cell>
          <cell r="AG64">
            <v>3.2051282051282098E-3</v>
          </cell>
          <cell r="AH64">
            <v>3.2051282051282098E-3</v>
          </cell>
          <cell r="AI64" t="str">
            <v>NULL</v>
          </cell>
          <cell r="AJ64" t="str">
            <v>NULL</v>
          </cell>
          <cell r="AK64" t="str">
            <v>NULL</v>
          </cell>
          <cell r="AL64" t="str">
            <v>Null</v>
          </cell>
          <cell r="AM64" t="str">
            <v>Null</v>
          </cell>
          <cell r="AN64" t="str">
            <v>Null</v>
          </cell>
          <cell r="AO64">
            <v>0.25624999999999998</v>
          </cell>
          <cell r="AP64">
            <v>0.16250000000000001</v>
          </cell>
          <cell r="AQ64" t="str">
            <v>NULL</v>
          </cell>
          <cell r="AR64">
            <v>3.2051282051282E-2</v>
          </cell>
          <cell r="AS64" t="str">
            <v>NULL</v>
          </cell>
          <cell r="AT64" t="str">
            <v/>
          </cell>
        </row>
        <row r="65">
          <cell r="A65">
            <v>112176</v>
          </cell>
          <cell r="B65">
            <v>9092301</v>
          </cell>
          <cell r="C65" t="str">
            <v>Bolton School</v>
          </cell>
          <cell r="D65">
            <v>909</v>
          </cell>
          <cell r="E65" t="str">
            <v>PS</v>
          </cell>
          <cell r="F65" t="str">
            <v>Null</v>
          </cell>
          <cell r="G65">
            <v>1</v>
          </cell>
          <cell r="H65">
            <v>57</v>
          </cell>
          <cell r="I65">
            <v>57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1.7543859649122799E-2</v>
          </cell>
          <cell r="O65">
            <v>3.6363636363636362E-2</v>
          </cell>
          <cell r="P65" t="str">
            <v>NULL</v>
          </cell>
          <cell r="Q65" t="str">
            <v>NULL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>NULL</v>
          </cell>
          <cell r="Z65" t="str">
            <v>NULL</v>
          </cell>
          <cell r="AA65" t="str">
            <v>NULL</v>
          </cell>
          <cell r="AB65" t="str">
            <v>NULL</v>
          </cell>
          <cell r="AC65" t="str">
            <v>NULL</v>
          </cell>
          <cell r="AD65" t="str">
            <v>NULL</v>
          </cell>
          <cell r="AE65" t="str">
            <v>NULL</v>
          </cell>
          <cell r="AF65">
            <v>0</v>
          </cell>
          <cell r="AG65">
            <v>0</v>
          </cell>
          <cell r="AH65">
            <v>0</v>
          </cell>
          <cell r="AI65" t="str">
            <v>NULL</v>
          </cell>
          <cell r="AJ65" t="str">
            <v>NULL</v>
          </cell>
          <cell r="AK65" t="str">
            <v>NULL</v>
          </cell>
          <cell r="AL65">
            <v>1.8181818181818181E-2</v>
          </cell>
          <cell r="AM65">
            <v>1.8181818181818181E-2</v>
          </cell>
          <cell r="AN65">
            <v>1.8181818181818181E-2</v>
          </cell>
          <cell r="AO65">
            <v>0.266666666666667</v>
          </cell>
          <cell r="AP65">
            <v>0.2</v>
          </cell>
          <cell r="AQ65" t="str">
            <v>NULL</v>
          </cell>
          <cell r="AR65">
            <v>2.04081632653061E-2</v>
          </cell>
          <cell r="AS65" t="str">
            <v>NULL</v>
          </cell>
          <cell r="AT65" t="str">
            <v/>
          </cell>
        </row>
        <row r="66">
          <cell r="A66">
            <v>112177</v>
          </cell>
          <cell r="B66">
            <v>9092302</v>
          </cell>
          <cell r="C66" t="str">
            <v>Brough School</v>
          </cell>
          <cell r="D66">
            <v>909</v>
          </cell>
          <cell r="E66" t="str">
            <v>PS</v>
          </cell>
          <cell r="F66" t="str">
            <v>Null</v>
          </cell>
          <cell r="G66">
            <v>1</v>
          </cell>
          <cell r="H66">
            <v>93</v>
          </cell>
          <cell r="I66">
            <v>93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0.16129032258064499</v>
          </cell>
          <cell r="O66">
            <v>0.34146341463414637</v>
          </cell>
          <cell r="P66" t="str">
            <v>NULL</v>
          </cell>
          <cell r="Q66" t="str">
            <v>NULL</v>
          </cell>
          <cell r="R66">
            <v>0.79220779220779203</v>
          </cell>
          <cell r="S66">
            <v>0.168831168831169</v>
          </cell>
          <cell r="T66">
            <v>2.5974025974026E-2</v>
          </cell>
          <cell r="U66">
            <v>0</v>
          </cell>
          <cell r="V66">
            <v>1.2987012987013E-2</v>
          </cell>
          <cell r="W66">
            <v>0</v>
          </cell>
          <cell r="X66">
            <v>0</v>
          </cell>
          <cell r="Y66" t="str">
            <v>NULL</v>
          </cell>
          <cell r="Z66" t="str">
            <v>NULL</v>
          </cell>
          <cell r="AA66" t="str">
            <v>NULL</v>
          </cell>
          <cell r="AB66" t="str">
            <v>NULL</v>
          </cell>
          <cell r="AC66" t="str">
            <v>NULL</v>
          </cell>
          <cell r="AD66" t="str">
            <v>NULL</v>
          </cell>
          <cell r="AE66" t="str">
            <v>NULL</v>
          </cell>
          <cell r="AF66">
            <v>0</v>
          </cell>
          <cell r="AG66">
            <v>0</v>
          </cell>
          <cell r="AH66">
            <v>0</v>
          </cell>
          <cell r="AI66" t="str">
            <v>NULL</v>
          </cell>
          <cell r="AJ66" t="str">
            <v>NULL</v>
          </cell>
          <cell r="AK66" t="str">
            <v>NULL</v>
          </cell>
          <cell r="AL66" t="str">
            <v>Null</v>
          </cell>
          <cell r="AM66" t="str">
            <v>Null</v>
          </cell>
          <cell r="AN66" t="str">
            <v>Null</v>
          </cell>
          <cell r="AO66">
            <v>0.20512820512820501</v>
          </cell>
          <cell r="AP66">
            <v>0.102564102564103</v>
          </cell>
          <cell r="AQ66" t="str">
            <v>NULL</v>
          </cell>
          <cell r="AR66">
            <v>0.12987012987013</v>
          </cell>
          <cell r="AS66" t="str">
            <v>NULL</v>
          </cell>
          <cell r="AT66" t="str">
            <v/>
          </cell>
        </row>
        <row r="67">
          <cell r="A67">
            <v>112178</v>
          </cell>
          <cell r="B67">
            <v>9092305</v>
          </cell>
          <cell r="C67" t="str">
            <v>Clifton School</v>
          </cell>
          <cell r="D67">
            <v>909</v>
          </cell>
          <cell r="E67" t="str">
            <v>PS</v>
          </cell>
          <cell r="F67" t="str">
            <v>Null</v>
          </cell>
          <cell r="G67">
            <v>1</v>
          </cell>
          <cell r="H67">
            <v>68</v>
          </cell>
          <cell r="I67">
            <v>68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4.4117647058823498E-2</v>
          </cell>
          <cell r="O67">
            <v>8.4507042253521125E-2</v>
          </cell>
          <cell r="P67" t="str">
            <v>NULL</v>
          </cell>
          <cell r="Q67" t="str">
            <v>NULL</v>
          </cell>
          <cell r="R67">
            <v>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 t="str">
            <v>NULL</v>
          </cell>
          <cell r="Z67" t="str">
            <v>NULL</v>
          </cell>
          <cell r="AA67" t="str">
            <v>NULL</v>
          </cell>
          <cell r="AB67" t="str">
            <v>NULL</v>
          </cell>
          <cell r="AC67" t="str">
            <v>NULL</v>
          </cell>
          <cell r="AD67" t="str">
            <v>NULL</v>
          </cell>
          <cell r="AE67" t="str">
            <v>NULL</v>
          </cell>
          <cell r="AF67">
            <v>0</v>
          </cell>
          <cell r="AG67">
            <v>0</v>
          </cell>
          <cell r="AH67">
            <v>0</v>
          </cell>
          <cell r="AI67" t="str">
            <v>NULL</v>
          </cell>
          <cell r="AJ67" t="str">
            <v>NULL</v>
          </cell>
          <cell r="AK67" t="str">
            <v>NULL</v>
          </cell>
          <cell r="AL67" t="str">
            <v>Null</v>
          </cell>
          <cell r="AM67" t="str">
            <v>Null</v>
          </cell>
          <cell r="AN67" t="str">
            <v>Null</v>
          </cell>
          <cell r="AO67">
            <v>0</v>
          </cell>
          <cell r="AP67">
            <v>0</v>
          </cell>
          <cell r="AQ67" t="str">
            <v>NULL</v>
          </cell>
          <cell r="AR67">
            <v>5.3571428571428603E-2</v>
          </cell>
          <cell r="AS67" t="str">
            <v>NULL</v>
          </cell>
          <cell r="AT67" t="str">
            <v/>
          </cell>
        </row>
        <row r="68">
          <cell r="A68">
            <v>112179</v>
          </cell>
          <cell r="B68">
            <v>9092308</v>
          </cell>
          <cell r="C68" t="str">
            <v>Holme School</v>
          </cell>
          <cell r="D68">
            <v>909</v>
          </cell>
          <cell r="E68" t="str">
            <v>PS</v>
          </cell>
          <cell r="F68" t="str">
            <v>Null</v>
          </cell>
          <cell r="G68">
            <v>1</v>
          </cell>
          <cell r="H68">
            <v>97</v>
          </cell>
          <cell r="I68">
            <v>97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5.1546391752577303E-2</v>
          </cell>
          <cell r="O68">
            <v>8.0808080808080815E-2</v>
          </cell>
          <cell r="P68" t="str">
            <v>NULL</v>
          </cell>
          <cell r="Q68" t="str">
            <v>NULL</v>
          </cell>
          <cell r="R68">
            <v>0.98837209302325602</v>
          </cell>
          <cell r="S68">
            <v>0</v>
          </cell>
          <cell r="T68">
            <v>1.16279069767442E-2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 t="str">
            <v>NULL</v>
          </cell>
          <cell r="Z68" t="str">
            <v>NULL</v>
          </cell>
          <cell r="AA68" t="str">
            <v>NULL</v>
          </cell>
          <cell r="AB68" t="str">
            <v>NULL</v>
          </cell>
          <cell r="AC68" t="str">
            <v>NULL</v>
          </cell>
          <cell r="AD68" t="str">
            <v>NULL</v>
          </cell>
          <cell r="AE68" t="str">
            <v>NULL</v>
          </cell>
          <cell r="AF68">
            <v>0</v>
          </cell>
          <cell r="AG68">
            <v>1.2500000000000001E-2</v>
          </cell>
          <cell r="AH68">
            <v>1.2500000000000001E-2</v>
          </cell>
          <cell r="AI68" t="str">
            <v>NULL</v>
          </cell>
          <cell r="AJ68" t="str">
            <v>NULL</v>
          </cell>
          <cell r="AK68" t="str">
            <v>NULL</v>
          </cell>
          <cell r="AL68">
            <v>1.0101010101010102E-2</v>
          </cell>
          <cell r="AM68">
            <v>1.0101010101010102E-2</v>
          </cell>
          <cell r="AN68">
            <v>1.0101010101010102E-2</v>
          </cell>
          <cell r="AO68">
            <v>0.27500000000000002</v>
          </cell>
          <cell r="AP68">
            <v>0.25</v>
          </cell>
          <cell r="AQ68" t="str">
            <v>NULL</v>
          </cell>
          <cell r="AR68">
            <v>7.4999999999999997E-2</v>
          </cell>
          <cell r="AS68" t="str">
            <v>NULL</v>
          </cell>
          <cell r="AT68" t="str">
            <v/>
          </cell>
        </row>
        <row r="69">
          <cell r="A69">
            <v>112180</v>
          </cell>
          <cell r="B69">
            <v>9092310</v>
          </cell>
          <cell r="C69" t="str">
            <v>Kirkby Stephen Primary School</v>
          </cell>
          <cell r="D69">
            <v>909</v>
          </cell>
          <cell r="E69" t="str">
            <v>PS</v>
          </cell>
          <cell r="F69" t="str">
            <v>Null</v>
          </cell>
          <cell r="G69">
            <v>1</v>
          </cell>
          <cell r="H69">
            <v>158</v>
          </cell>
          <cell r="I69">
            <v>158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7.5949367088607597E-2</v>
          </cell>
          <cell r="O69">
            <v>0.14035087719298245</v>
          </cell>
          <cell r="P69" t="str">
            <v>NULL</v>
          </cell>
          <cell r="Q69" t="str">
            <v>NULL</v>
          </cell>
          <cell r="R69">
            <v>0.547445255474453</v>
          </cell>
          <cell r="S69">
            <v>0.43795620437956201</v>
          </cell>
          <cell r="T69">
            <v>7.2992700729926996E-3</v>
          </cell>
          <cell r="U69">
            <v>0</v>
          </cell>
          <cell r="V69">
            <v>7.2992700729926996E-3</v>
          </cell>
          <cell r="W69">
            <v>0</v>
          </cell>
          <cell r="X69">
            <v>0</v>
          </cell>
          <cell r="Y69" t="str">
            <v>NULL</v>
          </cell>
          <cell r="Z69" t="str">
            <v>NULL</v>
          </cell>
          <cell r="AA69" t="str">
            <v>NULL</v>
          </cell>
          <cell r="AB69" t="str">
            <v>NULL</v>
          </cell>
          <cell r="AC69" t="str">
            <v>NULL</v>
          </cell>
          <cell r="AD69" t="str">
            <v>NULL</v>
          </cell>
          <cell r="AE69" t="str">
            <v>NULL</v>
          </cell>
          <cell r="AF69">
            <v>0</v>
          </cell>
          <cell r="AG69">
            <v>0</v>
          </cell>
          <cell r="AH69">
            <v>0</v>
          </cell>
          <cell r="AI69" t="str">
            <v>NULL</v>
          </cell>
          <cell r="AJ69" t="str">
            <v>NULL</v>
          </cell>
          <cell r="AK69" t="str">
            <v>NULL</v>
          </cell>
          <cell r="AL69" t="str">
            <v>Null</v>
          </cell>
          <cell r="AM69" t="str">
            <v>Null</v>
          </cell>
          <cell r="AN69" t="str">
            <v>Null</v>
          </cell>
          <cell r="AO69">
            <v>0.37878787878787901</v>
          </cell>
          <cell r="AP69">
            <v>0.28787878787878801</v>
          </cell>
          <cell r="AQ69" t="str">
            <v>NULL</v>
          </cell>
          <cell r="AR69">
            <v>4.3478260869565202E-2</v>
          </cell>
          <cell r="AS69" t="str">
            <v>NULL</v>
          </cell>
          <cell r="AT69" t="str">
            <v/>
          </cell>
        </row>
        <row r="70">
          <cell r="A70">
            <v>112181</v>
          </cell>
          <cell r="B70">
            <v>9092311</v>
          </cell>
          <cell r="C70" t="str">
            <v>Kirkby Thore</v>
          </cell>
          <cell r="D70">
            <v>909</v>
          </cell>
          <cell r="E70" t="str">
            <v>PS</v>
          </cell>
          <cell r="F70" t="str">
            <v>Null</v>
          </cell>
          <cell r="G70">
            <v>1</v>
          </cell>
          <cell r="H70">
            <v>65</v>
          </cell>
          <cell r="I70">
            <v>65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0.138461538461538</v>
          </cell>
          <cell r="O70">
            <v>0.29230769230769232</v>
          </cell>
          <cell r="P70" t="str">
            <v>NULL</v>
          </cell>
          <cell r="Q70" t="str">
            <v>NULL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str">
            <v>NULL</v>
          </cell>
          <cell r="Z70" t="str">
            <v>NULL</v>
          </cell>
          <cell r="AA70" t="str">
            <v>NULL</v>
          </cell>
          <cell r="AB70" t="str">
            <v>NULL</v>
          </cell>
          <cell r="AC70" t="str">
            <v>NULL</v>
          </cell>
          <cell r="AD70" t="str">
            <v>NULL</v>
          </cell>
          <cell r="AE70" t="str">
            <v>NULL</v>
          </cell>
          <cell r="AF70">
            <v>0</v>
          </cell>
          <cell r="AG70">
            <v>0</v>
          </cell>
          <cell r="AH70">
            <v>0</v>
          </cell>
          <cell r="AI70" t="str">
            <v>NULL</v>
          </cell>
          <cell r="AJ70" t="str">
            <v>NULL</v>
          </cell>
          <cell r="AK70" t="str">
            <v>NULL</v>
          </cell>
          <cell r="AL70" t="str">
            <v>Null</v>
          </cell>
          <cell r="AM70" t="str">
            <v>Null</v>
          </cell>
          <cell r="AN70" t="str">
            <v>Null</v>
          </cell>
          <cell r="AO70">
            <v>0.5</v>
          </cell>
          <cell r="AP70">
            <v>0.27272727272727298</v>
          </cell>
          <cell r="AQ70" t="str">
            <v>NULL</v>
          </cell>
          <cell r="AR70">
            <v>9.2592592592592601E-2</v>
          </cell>
          <cell r="AS70" t="str">
            <v>NULL</v>
          </cell>
          <cell r="AT70" t="str">
            <v/>
          </cell>
        </row>
        <row r="71">
          <cell r="A71">
            <v>112182</v>
          </cell>
          <cell r="B71">
            <v>9092313</v>
          </cell>
          <cell r="C71" t="str">
            <v>Long Marton School</v>
          </cell>
          <cell r="D71">
            <v>909</v>
          </cell>
          <cell r="E71" t="str">
            <v>PS</v>
          </cell>
          <cell r="F71" t="str">
            <v>Null</v>
          </cell>
          <cell r="G71">
            <v>1</v>
          </cell>
          <cell r="H71">
            <v>57</v>
          </cell>
          <cell r="I71">
            <v>57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3.5087719298245598E-2</v>
          </cell>
          <cell r="O71">
            <v>6.8965517241379309E-2</v>
          </cell>
          <cell r="P71" t="str">
            <v>NULL</v>
          </cell>
          <cell r="Q71" t="str">
            <v>NULL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str">
            <v>NULL</v>
          </cell>
          <cell r="Z71" t="str">
            <v>NULL</v>
          </cell>
          <cell r="AA71" t="str">
            <v>NULL</v>
          </cell>
          <cell r="AB71" t="str">
            <v>NULL</v>
          </cell>
          <cell r="AC71" t="str">
            <v>NULL</v>
          </cell>
          <cell r="AD71" t="str">
            <v>NULL</v>
          </cell>
          <cell r="AE71" t="str">
            <v>NULL</v>
          </cell>
          <cell r="AF71">
            <v>0</v>
          </cell>
          <cell r="AG71">
            <v>0</v>
          </cell>
          <cell r="AH71">
            <v>0</v>
          </cell>
          <cell r="AI71" t="str">
            <v>NULL</v>
          </cell>
          <cell r="AJ71" t="str">
            <v>NULL</v>
          </cell>
          <cell r="AK71" t="str">
            <v>NULL</v>
          </cell>
          <cell r="AL71">
            <v>1.7241379310344827E-2</v>
          </cell>
          <cell r="AM71">
            <v>1.7241379310344827E-2</v>
          </cell>
          <cell r="AN71">
            <v>1.7241379310344827E-2</v>
          </cell>
          <cell r="AO71">
            <v>0.230769230769231</v>
          </cell>
          <cell r="AP71">
            <v>0.115384615384615</v>
          </cell>
          <cell r="AQ71" t="str">
            <v>NULL</v>
          </cell>
          <cell r="AR71">
            <v>0.16326530612244899</v>
          </cell>
          <cell r="AS71" t="str">
            <v>NULL</v>
          </cell>
          <cell r="AT71" t="str">
            <v/>
          </cell>
        </row>
        <row r="72">
          <cell r="A72">
            <v>112183</v>
          </cell>
          <cell r="B72">
            <v>9092314</v>
          </cell>
          <cell r="C72" t="str">
            <v>Milburn School</v>
          </cell>
          <cell r="D72">
            <v>909</v>
          </cell>
          <cell r="E72" t="str">
            <v>PS</v>
          </cell>
          <cell r="F72" t="str">
            <v>Null</v>
          </cell>
          <cell r="G72">
            <v>1</v>
          </cell>
          <cell r="H72">
            <v>24</v>
          </cell>
          <cell r="I72">
            <v>24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0.125</v>
          </cell>
          <cell r="O72">
            <v>3.7037037037037035E-2</v>
          </cell>
          <cell r="P72" t="str">
            <v>NULL</v>
          </cell>
          <cell r="Q72" t="str">
            <v>NULL</v>
          </cell>
          <cell r="R72">
            <v>1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str">
            <v>NULL</v>
          </cell>
          <cell r="Z72" t="str">
            <v>NULL</v>
          </cell>
          <cell r="AA72" t="str">
            <v>NULL</v>
          </cell>
          <cell r="AB72" t="str">
            <v>NULL</v>
          </cell>
          <cell r="AC72" t="str">
            <v>NULL</v>
          </cell>
          <cell r="AD72" t="str">
            <v>NULL</v>
          </cell>
          <cell r="AE72" t="str">
            <v>NULL</v>
          </cell>
          <cell r="AF72">
            <v>0</v>
          </cell>
          <cell r="AG72">
            <v>0</v>
          </cell>
          <cell r="AH72">
            <v>0</v>
          </cell>
          <cell r="AI72" t="str">
            <v>NULL</v>
          </cell>
          <cell r="AJ72" t="str">
            <v>NULL</v>
          </cell>
          <cell r="AK72" t="str">
            <v>NULL</v>
          </cell>
          <cell r="AL72" t="str">
            <v>Null</v>
          </cell>
          <cell r="AM72" t="str">
            <v>Null</v>
          </cell>
          <cell r="AN72" t="str">
            <v>Null</v>
          </cell>
          <cell r="AO72">
            <v>0.66666666666666696</v>
          </cell>
          <cell r="AP72">
            <v>0.66666666666666696</v>
          </cell>
          <cell r="AQ72" t="str">
            <v>NULL</v>
          </cell>
          <cell r="AR72">
            <v>4.3478260869565202E-2</v>
          </cell>
          <cell r="AS72" t="str">
            <v>NULL</v>
          </cell>
          <cell r="AT72" t="str">
            <v/>
          </cell>
        </row>
        <row r="73">
          <cell r="A73">
            <v>112184</v>
          </cell>
          <cell r="B73">
            <v>9092315</v>
          </cell>
          <cell r="C73" t="str">
            <v>Milnthorpe Primary School</v>
          </cell>
          <cell r="D73">
            <v>909</v>
          </cell>
          <cell r="E73" t="str">
            <v>PS</v>
          </cell>
          <cell r="F73" t="str">
            <v>Null</v>
          </cell>
          <cell r="G73">
            <v>1</v>
          </cell>
          <cell r="H73">
            <v>129</v>
          </cell>
          <cell r="I73">
            <v>129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0.14728682170542601</v>
          </cell>
          <cell r="O73">
            <v>0.18103448275862066</v>
          </cell>
          <cell r="P73" t="str">
            <v>NULL</v>
          </cell>
          <cell r="Q73" t="str">
            <v>NULL</v>
          </cell>
          <cell r="R73">
            <v>0.952755905511811</v>
          </cell>
          <cell r="S73">
            <v>3.1496062992125998E-2</v>
          </cell>
          <cell r="T73">
            <v>0</v>
          </cell>
          <cell r="U73">
            <v>0</v>
          </cell>
          <cell r="V73">
            <v>0</v>
          </cell>
          <cell r="W73">
            <v>1.5748031496062999E-2</v>
          </cell>
          <cell r="X73">
            <v>0</v>
          </cell>
          <cell r="Y73" t="str">
            <v>NULL</v>
          </cell>
          <cell r="Z73" t="str">
            <v>NULL</v>
          </cell>
          <cell r="AA73" t="str">
            <v>NULL</v>
          </cell>
          <cell r="AB73" t="str">
            <v>NULL</v>
          </cell>
          <cell r="AC73" t="str">
            <v>NULL</v>
          </cell>
          <cell r="AD73" t="str">
            <v>NULL</v>
          </cell>
          <cell r="AE73" t="str">
            <v>NULL</v>
          </cell>
          <cell r="AF73">
            <v>0</v>
          </cell>
          <cell r="AG73">
            <v>0</v>
          </cell>
          <cell r="AH73">
            <v>0</v>
          </cell>
          <cell r="AI73" t="str">
            <v>NULL</v>
          </cell>
          <cell r="AJ73" t="str">
            <v>NULL</v>
          </cell>
          <cell r="AK73" t="str">
            <v>NULL</v>
          </cell>
          <cell r="AL73">
            <v>8.6206896551724137E-3</v>
          </cell>
          <cell r="AM73">
            <v>8.6206896551724137E-3</v>
          </cell>
          <cell r="AN73">
            <v>8.6206896551724137E-3</v>
          </cell>
          <cell r="AO73">
            <v>0.13636363636363599</v>
          </cell>
          <cell r="AP73">
            <v>0.12121212121212099</v>
          </cell>
          <cell r="AQ73" t="str">
            <v>NULL</v>
          </cell>
          <cell r="AR73">
            <v>2.8571428571428598E-2</v>
          </cell>
          <cell r="AS73" t="str">
            <v>NULL</v>
          </cell>
          <cell r="AT73" t="str">
            <v/>
          </cell>
        </row>
        <row r="74">
          <cell r="A74">
            <v>112185</v>
          </cell>
          <cell r="B74">
            <v>9092316</v>
          </cell>
          <cell r="C74" t="str">
            <v>Yanwath School</v>
          </cell>
          <cell r="D74">
            <v>909</v>
          </cell>
          <cell r="E74" t="str">
            <v>PS</v>
          </cell>
          <cell r="F74" t="str">
            <v>Null</v>
          </cell>
          <cell r="G74">
            <v>1</v>
          </cell>
          <cell r="H74">
            <v>109</v>
          </cell>
          <cell r="I74">
            <v>109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3.6697247706422E-2</v>
          </cell>
          <cell r="O74">
            <v>7.1428571428571425E-2</v>
          </cell>
          <cell r="P74" t="str">
            <v>NULL</v>
          </cell>
          <cell r="Q74" t="str">
            <v>NULL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str">
            <v>NULL</v>
          </cell>
          <cell r="Z74" t="str">
            <v>NULL</v>
          </cell>
          <cell r="AA74" t="str">
            <v>NULL</v>
          </cell>
          <cell r="AB74" t="str">
            <v>NULL</v>
          </cell>
          <cell r="AC74" t="str">
            <v>NULL</v>
          </cell>
          <cell r="AD74" t="str">
            <v>NULL</v>
          </cell>
          <cell r="AE74" t="str">
            <v>NULL</v>
          </cell>
          <cell r="AF74">
            <v>1.0989010989011E-2</v>
          </cell>
          <cell r="AG74">
            <v>1.0989010989011E-2</v>
          </cell>
          <cell r="AH74">
            <v>1.0989010989011E-2</v>
          </cell>
          <cell r="AI74" t="str">
            <v>NULL</v>
          </cell>
          <cell r="AJ74" t="str">
            <v>NULL</v>
          </cell>
          <cell r="AK74" t="str">
            <v>NULL</v>
          </cell>
          <cell r="AL74" t="str">
            <v>Null</v>
          </cell>
          <cell r="AM74" t="str">
            <v>Null</v>
          </cell>
          <cell r="AN74" t="str">
            <v>Null</v>
          </cell>
          <cell r="AO74">
            <v>0.36734693877551</v>
          </cell>
          <cell r="AP74">
            <v>0.20408163265306101</v>
          </cell>
          <cell r="AQ74" t="str">
            <v>NULL</v>
          </cell>
          <cell r="AR74">
            <v>5.4945054945054903E-2</v>
          </cell>
          <cell r="AS74" t="str">
            <v>NULL</v>
          </cell>
          <cell r="AT74" t="str">
            <v/>
          </cell>
        </row>
        <row r="75">
          <cell r="A75">
            <v>112186</v>
          </cell>
          <cell r="B75">
            <v>9092317</v>
          </cell>
          <cell r="C75" t="str">
            <v>TEBAY COMMUNITY PRIMARY SCHOOL</v>
          </cell>
          <cell r="D75">
            <v>909</v>
          </cell>
          <cell r="E75" t="str">
            <v>PS</v>
          </cell>
          <cell r="F75" t="str">
            <v>Null</v>
          </cell>
          <cell r="G75">
            <v>1</v>
          </cell>
          <cell r="H75">
            <v>64</v>
          </cell>
          <cell r="I75">
            <v>64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0.109375</v>
          </cell>
          <cell r="O75">
            <v>0.16176470588235292</v>
          </cell>
          <cell r="P75" t="str">
            <v>NULL</v>
          </cell>
          <cell r="Q75" t="str">
            <v>NULL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str">
            <v>NULL</v>
          </cell>
          <cell r="Z75" t="str">
            <v>NULL</v>
          </cell>
          <cell r="AA75" t="str">
            <v>NULL</v>
          </cell>
          <cell r="AB75" t="str">
            <v>NULL</v>
          </cell>
          <cell r="AC75" t="str">
            <v>NULL</v>
          </cell>
          <cell r="AD75" t="str">
            <v>NULL</v>
          </cell>
          <cell r="AE75" t="str">
            <v>NULL</v>
          </cell>
          <cell r="AF75">
            <v>1.7543859649122799E-2</v>
          </cell>
          <cell r="AG75">
            <v>1.7543859649122799E-2</v>
          </cell>
          <cell r="AH75">
            <v>1.7543859649122799E-2</v>
          </cell>
          <cell r="AI75" t="str">
            <v>NULL</v>
          </cell>
          <cell r="AJ75" t="str">
            <v>NULL</v>
          </cell>
          <cell r="AK75" t="str">
            <v>NULL</v>
          </cell>
          <cell r="AL75" t="str">
            <v>Null</v>
          </cell>
          <cell r="AM75" t="str">
            <v>Null</v>
          </cell>
          <cell r="AN75" t="str">
            <v>Null</v>
          </cell>
          <cell r="AO75">
            <v>0.32</v>
          </cell>
          <cell r="AP75">
            <v>0.16</v>
          </cell>
          <cell r="AQ75" t="str">
            <v>NULL</v>
          </cell>
          <cell r="AR75">
            <v>1.7543859649122799E-2</v>
          </cell>
          <cell r="AS75" t="str">
            <v>NULL</v>
          </cell>
          <cell r="AT75" t="str">
            <v/>
          </cell>
        </row>
        <row r="76">
          <cell r="A76">
            <v>112187</v>
          </cell>
          <cell r="B76">
            <v>9092318</v>
          </cell>
          <cell r="C76" t="str">
            <v>Ghyllside School</v>
          </cell>
          <cell r="D76">
            <v>909</v>
          </cell>
          <cell r="E76" t="str">
            <v>PS</v>
          </cell>
          <cell r="F76" t="str">
            <v>Null</v>
          </cell>
          <cell r="G76">
            <v>1</v>
          </cell>
          <cell r="H76">
            <v>398</v>
          </cell>
          <cell r="I76">
            <v>398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0.118090452261307</v>
          </cell>
          <cell r="O76">
            <v>0.19587628865979384</v>
          </cell>
          <cell r="P76" t="str">
            <v>NULL</v>
          </cell>
          <cell r="Q76" t="str">
            <v>NULL</v>
          </cell>
          <cell r="R76">
            <v>0.66838046272493601</v>
          </cell>
          <cell r="S76">
            <v>0.33161953727506399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>NULL</v>
          </cell>
          <cell r="Z76" t="str">
            <v>NULL</v>
          </cell>
          <cell r="AA76" t="str">
            <v>NULL</v>
          </cell>
          <cell r="AB76" t="str">
            <v>NULL</v>
          </cell>
          <cell r="AC76" t="str">
            <v>NULL</v>
          </cell>
          <cell r="AD76" t="str">
            <v>NULL</v>
          </cell>
          <cell r="AE76" t="str">
            <v>NULL</v>
          </cell>
          <cell r="AF76">
            <v>0</v>
          </cell>
          <cell r="AG76">
            <v>0</v>
          </cell>
          <cell r="AH76">
            <v>2.9498525073746299E-3</v>
          </cell>
          <cell r="AI76" t="str">
            <v>NULL</v>
          </cell>
          <cell r="AJ76" t="str">
            <v>NULL</v>
          </cell>
          <cell r="AK76" t="str">
            <v>NULL</v>
          </cell>
          <cell r="AL76">
            <v>5.1546391752577319E-3</v>
          </cell>
          <cell r="AM76">
            <v>5.1546391752577319E-3</v>
          </cell>
          <cell r="AN76">
            <v>5.1546391752577319E-3</v>
          </cell>
          <cell r="AO76">
            <v>0.172839506172839</v>
          </cell>
          <cell r="AP76">
            <v>0.12962962962963001</v>
          </cell>
          <cell r="AQ76" t="str">
            <v>NULL</v>
          </cell>
          <cell r="AR76">
            <v>4.1297935103244802E-2</v>
          </cell>
          <cell r="AS76" t="str">
            <v>NULL</v>
          </cell>
          <cell r="AT76" t="str">
            <v/>
          </cell>
        </row>
        <row r="77">
          <cell r="A77">
            <v>112188</v>
          </cell>
          <cell r="B77">
            <v>9092319</v>
          </cell>
          <cell r="C77" t="str">
            <v>STRAMONGATE SCHOOL</v>
          </cell>
          <cell r="D77">
            <v>909</v>
          </cell>
          <cell r="E77" t="str">
            <v>PS</v>
          </cell>
          <cell r="F77" t="str">
            <v>Null</v>
          </cell>
          <cell r="G77">
            <v>1</v>
          </cell>
          <cell r="H77">
            <v>379</v>
          </cell>
          <cell r="I77">
            <v>379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6.8601583113456502E-2</v>
          </cell>
          <cell r="O77">
            <v>0.13941018766756033</v>
          </cell>
          <cell r="P77" t="str">
            <v>NULL</v>
          </cell>
          <cell r="Q77" t="str">
            <v>NULL</v>
          </cell>
          <cell r="R77">
            <v>0.85798816568047298</v>
          </cell>
          <cell r="S77">
            <v>0.14201183431952699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str">
            <v>NULL</v>
          </cell>
          <cell r="Z77" t="str">
            <v>NULL</v>
          </cell>
          <cell r="AA77" t="str">
            <v>NULL</v>
          </cell>
          <cell r="AB77" t="str">
            <v>NULL</v>
          </cell>
          <cell r="AC77" t="str">
            <v>NULL</v>
          </cell>
          <cell r="AD77" t="str">
            <v>NULL</v>
          </cell>
          <cell r="AE77" t="str">
            <v>NULL</v>
          </cell>
          <cell r="AF77">
            <v>9.3749999999999997E-3</v>
          </cell>
          <cell r="AG77">
            <v>1.2500000000000001E-2</v>
          </cell>
          <cell r="AH77">
            <v>1.8749999999999999E-2</v>
          </cell>
          <cell r="AI77" t="str">
            <v>NULL</v>
          </cell>
          <cell r="AJ77" t="str">
            <v>NULL</v>
          </cell>
          <cell r="AK77" t="str">
            <v>NULL</v>
          </cell>
          <cell r="AL77" t="str">
            <v>Null</v>
          </cell>
          <cell r="AM77" t="str">
            <v>Null</v>
          </cell>
          <cell r="AN77" t="str">
            <v>Null</v>
          </cell>
          <cell r="AO77">
            <v>0.25675675675675702</v>
          </cell>
          <cell r="AP77">
            <v>0.20270270270270299</v>
          </cell>
          <cell r="AQ77" t="str">
            <v>NULL</v>
          </cell>
          <cell r="AR77">
            <v>5.3124999999999999E-2</v>
          </cell>
          <cell r="AS77" t="str">
            <v>NULL</v>
          </cell>
          <cell r="AT77" t="str">
            <v/>
          </cell>
        </row>
        <row r="78">
          <cell r="A78">
            <v>112189</v>
          </cell>
          <cell r="B78">
            <v>9092320</v>
          </cell>
          <cell r="C78" t="str">
            <v>Castle Park School</v>
          </cell>
          <cell r="D78">
            <v>909</v>
          </cell>
          <cell r="E78" t="str">
            <v>PS</v>
          </cell>
          <cell r="F78" t="str">
            <v>Null</v>
          </cell>
          <cell r="G78">
            <v>1</v>
          </cell>
          <cell r="H78">
            <v>246</v>
          </cell>
          <cell r="I78">
            <v>246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6.9105691056910598E-2</v>
          </cell>
          <cell r="O78">
            <v>0.11693548387096774</v>
          </cell>
          <cell r="P78" t="str">
            <v>NULL</v>
          </cell>
          <cell r="Q78" t="str">
            <v>NULL</v>
          </cell>
          <cell r="R78">
            <v>0.98305084745762705</v>
          </cell>
          <cell r="S78">
            <v>1.6949152542372899E-2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str">
            <v>NULL</v>
          </cell>
          <cell r="Z78" t="str">
            <v>NULL</v>
          </cell>
          <cell r="AA78" t="str">
            <v>NULL</v>
          </cell>
          <cell r="AB78" t="str">
            <v>NULL</v>
          </cell>
          <cell r="AC78" t="str">
            <v>NULL</v>
          </cell>
          <cell r="AD78" t="str">
            <v>NULL</v>
          </cell>
          <cell r="AE78" t="str">
            <v>NULL</v>
          </cell>
          <cell r="AF78">
            <v>4.739336492891E-3</v>
          </cell>
          <cell r="AG78">
            <v>9.4786729857819895E-3</v>
          </cell>
          <cell r="AH78">
            <v>1.4218009478673001E-2</v>
          </cell>
          <cell r="AI78" t="str">
            <v>NULL</v>
          </cell>
          <cell r="AJ78" t="str">
            <v>NULL</v>
          </cell>
          <cell r="AK78" t="str">
            <v>NULL</v>
          </cell>
          <cell r="AL78">
            <v>4.0322580645161289E-3</v>
          </cell>
          <cell r="AM78">
            <v>4.0322580645161289E-3</v>
          </cell>
          <cell r="AN78">
            <v>0</v>
          </cell>
          <cell r="AO78">
            <v>0.18279569892473099</v>
          </cell>
          <cell r="AP78">
            <v>0.118279569892473</v>
          </cell>
          <cell r="AQ78" t="str">
            <v>NULL</v>
          </cell>
          <cell r="AR78">
            <v>1.8957345971564E-2</v>
          </cell>
          <cell r="AS78" t="str">
            <v>NULL</v>
          </cell>
          <cell r="AT78" t="str">
            <v/>
          </cell>
        </row>
        <row r="79">
          <cell r="A79">
            <v>112190</v>
          </cell>
          <cell r="B79">
            <v>9092321</v>
          </cell>
          <cell r="C79" t="str">
            <v>HERON HILL PRIMARY SCHOOL</v>
          </cell>
          <cell r="D79">
            <v>909</v>
          </cell>
          <cell r="E79" t="str">
            <v>PS</v>
          </cell>
          <cell r="F79" t="str">
            <v>Null</v>
          </cell>
          <cell r="G79">
            <v>1</v>
          </cell>
          <cell r="H79">
            <v>382</v>
          </cell>
          <cell r="I79">
            <v>382</v>
          </cell>
          <cell r="J79">
            <v>0</v>
          </cell>
          <cell r="K79">
            <v>0</v>
          </cell>
          <cell r="L79">
            <v>0</v>
          </cell>
          <cell r="M79">
            <v>2</v>
          </cell>
          <cell r="N79">
            <v>2.87958115183246E-2</v>
          </cell>
          <cell r="O79">
            <v>5.277044854881266E-2</v>
          </cell>
          <cell r="P79" t="str">
            <v>NULL</v>
          </cell>
          <cell r="Q79" t="str">
            <v>NULL</v>
          </cell>
          <cell r="R79">
            <v>0.98663101604278103</v>
          </cell>
          <cell r="S79">
            <v>1.33689839572193E-2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str">
            <v>NULL</v>
          </cell>
          <cell r="Z79" t="str">
            <v>NULL</v>
          </cell>
          <cell r="AA79" t="str">
            <v>NULL</v>
          </cell>
          <cell r="AB79" t="str">
            <v>NULL</v>
          </cell>
          <cell r="AC79" t="str">
            <v>NULL</v>
          </cell>
          <cell r="AD79" t="str">
            <v>NULL</v>
          </cell>
          <cell r="AE79" t="str">
            <v>NULL</v>
          </cell>
          <cell r="AF79">
            <v>0</v>
          </cell>
          <cell r="AG79">
            <v>3.0674846625766898E-3</v>
          </cell>
          <cell r="AH79">
            <v>3.0674846625766898E-3</v>
          </cell>
          <cell r="AI79" t="str">
            <v>NULL</v>
          </cell>
          <cell r="AJ79" t="str">
            <v>NULL</v>
          </cell>
          <cell r="AK79" t="str">
            <v>NULL</v>
          </cell>
          <cell r="AL79" t="str">
            <v>Null</v>
          </cell>
          <cell r="AM79" t="str">
            <v>Null</v>
          </cell>
          <cell r="AN79" t="str">
            <v>Null</v>
          </cell>
          <cell r="AO79">
            <v>0.23312883435582801</v>
          </cell>
          <cell r="AP79">
            <v>0.14723926380368099</v>
          </cell>
          <cell r="AQ79" t="str">
            <v>NULL</v>
          </cell>
          <cell r="AR79">
            <v>3.3742331288343599E-2</v>
          </cell>
          <cell r="AS79" t="str">
            <v>NULL</v>
          </cell>
          <cell r="AT79" t="str">
            <v/>
          </cell>
        </row>
        <row r="80">
          <cell r="A80">
            <v>112191</v>
          </cell>
          <cell r="B80">
            <v>9092322</v>
          </cell>
          <cell r="C80" t="str">
            <v>Goodly Dale School</v>
          </cell>
          <cell r="D80">
            <v>909</v>
          </cell>
          <cell r="E80" t="str">
            <v>PS</v>
          </cell>
          <cell r="F80" t="str">
            <v>Null</v>
          </cell>
          <cell r="G80">
            <v>1</v>
          </cell>
          <cell r="H80">
            <v>68</v>
          </cell>
          <cell r="I80">
            <v>68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0.10294117647058799</v>
          </cell>
          <cell r="O80">
            <v>0.12698412698412698</v>
          </cell>
          <cell r="P80" t="str">
            <v>NULL</v>
          </cell>
          <cell r="Q80" t="str">
            <v>NULL</v>
          </cell>
          <cell r="R80">
            <v>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str">
            <v>NULL</v>
          </cell>
          <cell r="Z80" t="str">
            <v>NULL</v>
          </cell>
          <cell r="AA80" t="str">
            <v>NULL</v>
          </cell>
          <cell r="AB80" t="str">
            <v>NULL</v>
          </cell>
          <cell r="AC80" t="str">
            <v>NULL</v>
          </cell>
          <cell r="AD80" t="str">
            <v>NULL</v>
          </cell>
          <cell r="AE80" t="str">
            <v>NULL</v>
          </cell>
          <cell r="AF80">
            <v>6.4516129032258104E-2</v>
          </cell>
          <cell r="AG80">
            <v>6.4516129032258104E-2</v>
          </cell>
          <cell r="AH80">
            <v>8.0645161290322606E-2</v>
          </cell>
          <cell r="AI80" t="str">
            <v>NULL</v>
          </cell>
          <cell r="AJ80" t="str">
            <v>NULL</v>
          </cell>
          <cell r="AK80" t="str">
            <v>NULL</v>
          </cell>
          <cell r="AL80" t="str">
            <v>Null</v>
          </cell>
          <cell r="AM80" t="str">
            <v>Null</v>
          </cell>
          <cell r="AN80" t="str">
            <v>Null</v>
          </cell>
          <cell r="AO80">
            <v>0.10344827586206901</v>
          </cell>
          <cell r="AP80">
            <v>0</v>
          </cell>
          <cell r="AQ80" t="str">
            <v>NULL</v>
          </cell>
          <cell r="AR80">
            <v>0.241935483870968</v>
          </cell>
          <cell r="AS80" t="str">
            <v>NULL</v>
          </cell>
          <cell r="AT80" t="str">
            <v/>
          </cell>
        </row>
        <row r="81">
          <cell r="A81">
            <v>112192</v>
          </cell>
          <cell r="B81">
            <v>9092403</v>
          </cell>
          <cell r="C81" t="str">
            <v>Chapel Street Infants and Nursery School</v>
          </cell>
          <cell r="D81">
            <v>909</v>
          </cell>
          <cell r="E81" t="str">
            <v>PS</v>
          </cell>
          <cell r="F81" t="str">
            <v>Null</v>
          </cell>
          <cell r="G81">
            <v>1</v>
          </cell>
          <cell r="H81">
            <v>132</v>
          </cell>
          <cell r="I81">
            <v>132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9.0909090909090898E-2</v>
          </cell>
          <cell r="O81">
            <v>0.11382113821138211</v>
          </cell>
          <cell r="P81" t="str">
            <v>NULL</v>
          </cell>
          <cell r="Q81" t="str">
            <v>NULL</v>
          </cell>
          <cell r="R81">
            <v>0.90322580645161299</v>
          </cell>
          <cell r="S81">
            <v>5.6451612903225798E-2</v>
          </cell>
          <cell r="T81">
            <v>0</v>
          </cell>
          <cell r="U81">
            <v>2.4193548387096801E-2</v>
          </cell>
          <cell r="V81">
            <v>8.0645161290322596E-3</v>
          </cell>
          <cell r="W81">
            <v>0</v>
          </cell>
          <cell r="X81">
            <v>8.0645161290322596E-3</v>
          </cell>
          <cell r="Y81" t="str">
            <v>NULL</v>
          </cell>
          <cell r="Z81" t="str">
            <v>NULL</v>
          </cell>
          <cell r="AA81" t="str">
            <v>NULL</v>
          </cell>
          <cell r="AB81" t="str">
            <v>NULL</v>
          </cell>
          <cell r="AC81" t="str">
            <v>NULL</v>
          </cell>
          <cell r="AD81" t="str">
            <v>NULL</v>
          </cell>
          <cell r="AE81" t="str">
            <v>NULL</v>
          </cell>
          <cell r="AF81">
            <v>0</v>
          </cell>
          <cell r="AG81">
            <v>0</v>
          </cell>
          <cell r="AH81">
            <v>0</v>
          </cell>
          <cell r="AI81" t="str">
            <v>NULL</v>
          </cell>
          <cell r="AJ81" t="str">
            <v>NULL</v>
          </cell>
          <cell r="AK81" t="str">
            <v>NULL</v>
          </cell>
          <cell r="AL81" t="str">
            <v>Null</v>
          </cell>
          <cell r="AM81" t="str">
            <v>Null</v>
          </cell>
          <cell r="AN81" t="str">
            <v>Null</v>
          </cell>
          <cell r="AO81">
            <v>5.8823529411764698E-2</v>
          </cell>
          <cell r="AP81">
            <v>4.7058823529411799E-2</v>
          </cell>
          <cell r="AQ81" t="str">
            <v>NULL</v>
          </cell>
          <cell r="AR81">
            <v>4.6511627906976702E-2</v>
          </cell>
          <cell r="AS81" t="str">
            <v>NULL</v>
          </cell>
          <cell r="AT81" t="str">
            <v/>
          </cell>
        </row>
        <row r="82">
          <cell r="A82">
            <v>112193</v>
          </cell>
          <cell r="B82">
            <v>9092404</v>
          </cell>
          <cell r="C82" t="str">
            <v>Lindal and Marton Primary School</v>
          </cell>
          <cell r="D82">
            <v>909</v>
          </cell>
          <cell r="E82" t="str">
            <v>PS</v>
          </cell>
          <cell r="F82" t="str">
            <v>Null</v>
          </cell>
          <cell r="G82">
            <v>1</v>
          </cell>
          <cell r="H82">
            <v>74</v>
          </cell>
          <cell r="I82">
            <v>74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2.7027027027027001E-2</v>
          </cell>
          <cell r="O82">
            <v>4.0540540540540543E-2</v>
          </cell>
          <cell r="P82" t="str">
            <v>NULL</v>
          </cell>
          <cell r="Q82" t="str">
            <v>NULL</v>
          </cell>
          <cell r="R82">
            <v>0.967741935483871</v>
          </cell>
          <cell r="S82">
            <v>0</v>
          </cell>
          <cell r="T82">
            <v>3.2258064516128997E-2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str">
            <v>NULL</v>
          </cell>
          <cell r="Z82" t="str">
            <v>NULL</v>
          </cell>
          <cell r="AA82" t="str">
            <v>NULL</v>
          </cell>
          <cell r="AB82" t="str">
            <v>NULL</v>
          </cell>
          <cell r="AC82" t="str">
            <v>NULL</v>
          </cell>
          <cell r="AD82" t="str">
            <v>NULL</v>
          </cell>
          <cell r="AE82" t="str">
            <v>NULL</v>
          </cell>
          <cell r="AF82">
            <v>0</v>
          </cell>
          <cell r="AG82">
            <v>0</v>
          </cell>
          <cell r="AH82">
            <v>0</v>
          </cell>
          <cell r="AI82" t="str">
            <v>NULL</v>
          </cell>
          <cell r="AJ82" t="str">
            <v>NULL</v>
          </cell>
          <cell r="AK82" t="str">
            <v>NULL</v>
          </cell>
          <cell r="AL82" t="str">
            <v>Null</v>
          </cell>
          <cell r="AM82" t="str">
            <v>Null</v>
          </cell>
          <cell r="AN82" t="str">
            <v>Null</v>
          </cell>
          <cell r="AO82">
            <v>2.9411764705882401E-2</v>
          </cell>
          <cell r="AP82">
            <v>0</v>
          </cell>
          <cell r="AQ82" t="str">
            <v>NULL</v>
          </cell>
          <cell r="AR82">
            <v>9.2307692307692299E-2</v>
          </cell>
          <cell r="AS82" t="str">
            <v>NULL</v>
          </cell>
          <cell r="AT82" t="str">
            <v/>
          </cell>
        </row>
        <row r="83">
          <cell r="A83">
            <v>112194</v>
          </cell>
          <cell r="B83">
            <v>9092406</v>
          </cell>
          <cell r="C83" t="str">
            <v>Newton School</v>
          </cell>
          <cell r="D83">
            <v>909</v>
          </cell>
          <cell r="E83" t="str">
            <v>PS</v>
          </cell>
          <cell r="F83" t="str">
            <v>Null</v>
          </cell>
          <cell r="G83">
            <v>1</v>
          </cell>
          <cell r="H83">
            <v>38</v>
          </cell>
          <cell r="I83">
            <v>38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0.18421052631578899</v>
          </cell>
          <cell r="O83">
            <v>9.6774193548387094E-2</v>
          </cell>
          <cell r="P83" t="str">
            <v>NULL</v>
          </cell>
          <cell r="Q83" t="str">
            <v>NULL</v>
          </cell>
          <cell r="R83">
            <v>0.86486486486486502</v>
          </cell>
          <cell r="S83">
            <v>2.7027027027027001E-2</v>
          </cell>
          <cell r="T83">
            <v>0</v>
          </cell>
          <cell r="U83">
            <v>0</v>
          </cell>
          <cell r="V83">
            <v>0</v>
          </cell>
          <cell r="W83">
            <v>0.108108108108108</v>
          </cell>
          <cell r="X83">
            <v>0</v>
          </cell>
          <cell r="Y83" t="str">
            <v>NULL</v>
          </cell>
          <cell r="Z83" t="str">
            <v>NULL</v>
          </cell>
          <cell r="AA83" t="str">
            <v>NULL</v>
          </cell>
          <cell r="AB83" t="str">
            <v>NULL</v>
          </cell>
          <cell r="AC83" t="str">
            <v>NULL</v>
          </cell>
          <cell r="AD83" t="str">
            <v>NULL</v>
          </cell>
          <cell r="AE83" t="str">
            <v>NULL</v>
          </cell>
          <cell r="AF83">
            <v>0</v>
          </cell>
          <cell r="AG83">
            <v>0</v>
          </cell>
          <cell r="AH83">
            <v>0</v>
          </cell>
          <cell r="AI83" t="str">
            <v>NULL</v>
          </cell>
          <cell r="AJ83" t="str">
            <v>NULL</v>
          </cell>
          <cell r="AK83" t="str">
            <v>NULL</v>
          </cell>
          <cell r="AL83">
            <v>9.6774193548387094E-2</v>
          </cell>
          <cell r="AM83">
            <v>9.6774193548387094E-2</v>
          </cell>
          <cell r="AN83">
            <v>9.6774193548387094E-2</v>
          </cell>
          <cell r="AO83">
            <v>0.375</v>
          </cell>
          <cell r="AP83">
            <v>0.25</v>
          </cell>
          <cell r="AQ83" t="str">
            <v>NULL</v>
          </cell>
          <cell r="AR83">
            <v>0.11111111111111099</v>
          </cell>
          <cell r="AS83" t="str">
            <v>NULL</v>
          </cell>
          <cell r="AT83" t="str">
            <v/>
          </cell>
        </row>
        <row r="84">
          <cell r="A84">
            <v>112195</v>
          </cell>
          <cell r="B84">
            <v>9092407</v>
          </cell>
          <cell r="C84" t="str">
            <v>Hawkshead Esthwaite</v>
          </cell>
          <cell r="D84">
            <v>909</v>
          </cell>
          <cell r="E84" t="str">
            <v>PS</v>
          </cell>
          <cell r="F84" t="str">
            <v>Null</v>
          </cell>
          <cell r="G84">
            <v>1</v>
          </cell>
          <cell r="H84">
            <v>60</v>
          </cell>
          <cell r="I84">
            <v>60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0.05</v>
          </cell>
          <cell r="O84">
            <v>6.6666666666666666E-2</v>
          </cell>
          <cell r="P84" t="str">
            <v>NULL</v>
          </cell>
          <cell r="Q84" t="str">
            <v>NULL</v>
          </cell>
          <cell r="R84">
            <v>1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NULL</v>
          </cell>
          <cell r="Z84" t="str">
            <v>NULL</v>
          </cell>
          <cell r="AA84" t="str">
            <v>NULL</v>
          </cell>
          <cell r="AB84" t="str">
            <v>NULL</v>
          </cell>
          <cell r="AC84" t="str">
            <v>NULL</v>
          </cell>
          <cell r="AD84" t="str">
            <v>NULL</v>
          </cell>
          <cell r="AE84" t="str">
            <v>NULL</v>
          </cell>
          <cell r="AF84">
            <v>0</v>
          </cell>
          <cell r="AG84">
            <v>0</v>
          </cell>
          <cell r="AH84">
            <v>0</v>
          </cell>
          <cell r="AI84" t="str">
            <v>NULL</v>
          </cell>
          <cell r="AJ84" t="str">
            <v>NULL</v>
          </cell>
          <cell r="AK84" t="str">
            <v>NULL</v>
          </cell>
          <cell r="AL84" t="str">
            <v>Null</v>
          </cell>
          <cell r="AM84" t="str">
            <v>Null</v>
          </cell>
          <cell r="AN84" t="str">
            <v>Null</v>
          </cell>
          <cell r="AO84">
            <v>0.19047619047618999</v>
          </cell>
          <cell r="AP84">
            <v>9.5238095238095205E-2</v>
          </cell>
          <cell r="AQ84" t="str">
            <v>NULL</v>
          </cell>
          <cell r="AR84">
            <v>5.8823529411764698E-2</v>
          </cell>
          <cell r="AS84" t="str">
            <v>NULL</v>
          </cell>
          <cell r="AT84" t="str">
            <v/>
          </cell>
        </row>
        <row r="85">
          <cell r="A85">
            <v>112197</v>
          </cell>
          <cell r="B85">
            <v>9092413</v>
          </cell>
          <cell r="C85" t="str">
            <v>Croftlands Infant School</v>
          </cell>
          <cell r="D85">
            <v>909</v>
          </cell>
          <cell r="E85" t="str">
            <v>PS</v>
          </cell>
          <cell r="F85" t="str">
            <v>Null</v>
          </cell>
          <cell r="G85">
            <v>1</v>
          </cell>
          <cell r="H85">
            <v>110</v>
          </cell>
          <cell r="I85">
            <v>110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0.118181818181818</v>
          </cell>
          <cell r="O85">
            <v>0.10526315789473684</v>
          </cell>
          <cell r="P85" t="str">
            <v>NULL</v>
          </cell>
          <cell r="Q85" t="str">
            <v>NULL</v>
          </cell>
          <cell r="R85">
            <v>0.87</v>
          </cell>
          <cell r="S85">
            <v>0</v>
          </cell>
          <cell r="T85">
            <v>0.12</v>
          </cell>
          <cell r="U85">
            <v>0</v>
          </cell>
          <cell r="V85">
            <v>0</v>
          </cell>
          <cell r="W85">
            <v>0.01</v>
          </cell>
          <cell r="X85">
            <v>0</v>
          </cell>
          <cell r="Y85" t="str">
            <v>NULL</v>
          </cell>
          <cell r="Z85" t="str">
            <v>NULL</v>
          </cell>
          <cell r="AA85" t="str">
            <v>NULL</v>
          </cell>
          <cell r="AB85" t="str">
            <v>NULL</v>
          </cell>
          <cell r="AC85" t="str">
            <v>NULL</v>
          </cell>
          <cell r="AD85" t="str">
            <v>NULL</v>
          </cell>
          <cell r="AE85" t="str">
            <v>NULL</v>
          </cell>
          <cell r="AF85">
            <v>0</v>
          </cell>
          <cell r="AG85">
            <v>1.4285714285714299E-2</v>
          </cell>
          <cell r="AH85">
            <v>1.4285714285714299E-2</v>
          </cell>
          <cell r="AI85" t="str">
            <v>NULL</v>
          </cell>
          <cell r="AJ85" t="str">
            <v>NULL</v>
          </cell>
          <cell r="AK85" t="str">
            <v>NULL</v>
          </cell>
          <cell r="AL85" t="str">
            <v>Null</v>
          </cell>
          <cell r="AM85" t="str">
            <v>Null</v>
          </cell>
          <cell r="AN85" t="str">
            <v>Null</v>
          </cell>
          <cell r="AO85">
            <v>0.26470588235294101</v>
          </cell>
          <cell r="AP85">
            <v>0.161764705882353</v>
          </cell>
          <cell r="AQ85" t="str">
            <v>NULL</v>
          </cell>
          <cell r="AR85">
            <v>5.7142857142857099E-2</v>
          </cell>
          <cell r="AS85" t="str">
            <v>NULL</v>
          </cell>
          <cell r="AT85" t="str">
            <v/>
          </cell>
        </row>
        <row r="86">
          <cell r="A86">
            <v>112198</v>
          </cell>
          <cell r="B86">
            <v>9092414</v>
          </cell>
          <cell r="C86" t="str">
            <v>Croftlands Junior School</v>
          </cell>
          <cell r="D86">
            <v>909</v>
          </cell>
          <cell r="E86" t="str">
            <v>PS</v>
          </cell>
          <cell r="F86" t="str">
            <v>Null</v>
          </cell>
          <cell r="G86">
            <v>1</v>
          </cell>
          <cell r="H86">
            <v>168</v>
          </cell>
          <cell r="I86">
            <v>168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9.5238095238095205E-2</v>
          </cell>
          <cell r="O86">
            <v>0.14473684210526316</v>
          </cell>
          <cell r="P86" t="str">
            <v>NULL</v>
          </cell>
          <cell r="Q86" t="str">
            <v>NULL</v>
          </cell>
          <cell r="R86">
            <v>0.91463414634146301</v>
          </cell>
          <cell r="S86">
            <v>0</v>
          </cell>
          <cell r="T86">
            <v>7.9268292682926803E-2</v>
          </cell>
          <cell r="U86">
            <v>0</v>
          </cell>
          <cell r="V86">
            <v>6.0975609756097598E-3</v>
          </cell>
          <cell r="W86">
            <v>0</v>
          </cell>
          <cell r="X86">
            <v>0</v>
          </cell>
          <cell r="Y86" t="str">
            <v>NULL</v>
          </cell>
          <cell r="Z86" t="str">
            <v>NULL</v>
          </cell>
          <cell r="AA86" t="str">
            <v>NULL</v>
          </cell>
          <cell r="AB86" t="str">
            <v>NULL</v>
          </cell>
          <cell r="AC86" t="str">
            <v>NULL</v>
          </cell>
          <cell r="AD86" t="str">
            <v>NULL</v>
          </cell>
          <cell r="AE86" t="str">
            <v>NULL</v>
          </cell>
          <cell r="AF86">
            <v>1.1904761904761901E-2</v>
          </cell>
          <cell r="AG86">
            <v>1.7857142857142901E-2</v>
          </cell>
          <cell r="AH86">
            <v>1.7857142857142901E-2</v>
          </cell>
          <cell r="AI86" t="str">
            <v>NULL</v>
          </cell>
          <cell r="AJ86" t="str">
            <v>NULL</v>
          </cell>
          <cell r="AK86" t="str">
            <v>NULL</v>
          </cell>
          <cell r="AL86" t="str">
            <v>Null</v>
          </cell>
          <cell r="AM86" t="str">
            <v>Null</v>
          </cell>
          <cell r="AN86" t="str">
            <v>Null</v>
          </cell>
          <cell r="AO86">
            <v>0.20408163265306101</v>
          </cell>
          <cell r="AP86">
            <v>0.122448979591837</v>
          </cell>
          <cell r="AQ86" t="str">
            <v>NULL</v>
          </cell>
          <cell r="AR86">
            <v>3.5714285714285698E-2</v>
          </cell>
          <cell r="AS86" t="str">
            <v>NULL</v>
          </cell>
          <cell r="AT86" t="str">
            <v/>
          </cell>
        </row>
        <row r="87">
          <cell r="A87">
            <v>112199</v>
          </cell>
          <cell r="B87">
            <v>9092502</v>
          </cell>
          <cell r="C87" t="str">
            <v>Brisbane Park County Infants</v>
          </cell>
          <cell r="D87">
            <v>909</v>
          </cell>
          <cell r="E87" t="str">
            <v>PS</v>
          </cell>
          <cell r="F87" t="str">
            <v>Null</v>
          </cell>
          <cell r="G87">
            <v>1</v>
          </cell>
          <cell r="H87">
            <v>143</v>
          </cell>
          <cell r="I87">
            <v>143</v>
          </cell>
          <cell r="J87">
            <v>0</v>
          </cell>
          <cell r="K87">
            <v>0</v>
          </cell>
          <cell r="L87">
            <v>0</v>
          </cell>
          <cell r="M87">
            <v>2</v>
          </cell>
          <cell r="N87">
            <v>0.43356643356643398</v>
          </cell>
          <cell r="O87">
            <v>0.42553191489361702</v>
          </cell>
          <cell r="P87" t="str">
            <v>NULL</v>
          </cell>
          <cell r="Q87" t="str">
            <v>NULL</v>
          </cell>
          <cell r="R87">
            <v>5.1470588235294101E-2</v>
          </cell>
          <cell r="S87">
            <v>2.2058823529411801E-2</v>
          </cell>
          <cell r="T87">
            <v>0.23529411764705899</v>
          </cell>
          <cell r="U87">
            <v>0.161764705882353</v>
          </cell>
          <cell r="V87">
            <v>0.5</v>
          </cell>
          <cell r="W87">
            <v>2.9411764705882401E-2</v>
          </cell>
          <cell r="X87">
            <v>0</v>
          </cell>
          <cell r="Y87" t="str">
            <v>NULL</v>
          </cell>
          <cell r="Z87" t="str">
            <v>NULL</v>
          </cell>
          <cell r="AA87" t="str">
            <v>NULL</v>
          </cell>
          <cell r="AB87" t="str">
            <v>NULL</v>
          </cell>
          <cell r="AC87" t="str">
            <v>NULL</v>
          </cell>
          <cell r="AD87" t="str">
            <v>NULL</v>
          </cell>
          <cell r="AE87" t="str">
            <v>NULL</v>
          </cell>
          <cell r="AF87">
            <v>0</v>
          </cell>
          <cell r="AG87">
            <v>0</v>
          </cell>
          <cell r="AH87">
            <v>0</v>
          </cell>
          <cell r="AI87" t="str">
            <v>NULL</v>
          </cell>
          <cell r="AJ87" t="str">
            <v>NULL</v>
          </cell>
          <cell r="AK87" t="str">
            <v>NULL</v>
          </cell>
          <cell r="AL87" t="str">
            <v>Null</v>
          </cell>
          <cell r="AM87" t="str">
            <v>Null</v>
          </cell>
          <cell r="AN87" t="str">
            <v>Null</v>
          </cell>
          <cell r="AO87">
            <v>0.27659574468085102</v>
          </cell>
          <cell r="AP87">
            <v>0.159574468085106</v>
          </cell>
          <cell r="AQ87" t="str">
            <v>NULL</v>
          </cell>
          <cell r="AR87">
            <v>5.31914893617021E-2</v>
          </cell>
          <cell r="AS87" t="str">
            <v>NULL</v>
          </cell>
          <cell r="AT87" t="str">
            <v/>
          </cell>
        </row>
        <row r="88">
          <cell r="A88">
            <v>112204</v>
          </cell>
          <cell r="B88">
            <v>9092507</v>
          </cell>
          <cell r="C88" t="str">
            <v>Victoria Junior School</v>
          </cell>
          <cell r="D88">
            <v>909</v>
          </cell>
          <cell r="E88" t="str">
            <v>PS</v>
          </cell>
          <cell r="F88" t="str">
            <v>Null</v>
          </cell>
          <cell r="G88">
            <v>1</v>
          </cell>
          <cell r="H88">
            <v>204</v>
          </cell>
          <cell r="I88">
            <v>204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0.10784313725490199</v>
          </cell>
          <cell r="O88">
            <v>0.17866666666666667</v>
          </cell>
          <cell r="P88" t="str">
            <v>NULL</v>
          </cell>
          <cell r="Q88" t="str">
            <v>NULL</v>
          </cell>
          <cell r="R88">
            <v>0.58793969849246197</v>
          </cell>
          <cell r="S88">
            <v>0.271356783919598</v>
          </cell>
          <cell r="T88">
            <v>2.5125628140703501E-2</v>
          </cell>
          <cell r="U88">
            <v>5.52763819095477E-2</v>
          </cell>
          <cell r="V88">
            <v>2.01005025125628E-2</v>
          </cell>
          <cell r="W88">
            <v>4.0201005025125601E-2</v>
          </cell>
          <cell r="X88">
            <v>0</v>
          </cell>
          <cell r="Y88" t="str">
            <v>NULL</v>
          </cell>
          <cell r="Z88" t="str">
            <v>NULL</v>
          </cell>
          <cell r="AA88" t="str">
            <v>NULL</v>
          </cell>
          <cell r="AB88" t="str">
            <v>NULL</v>
          </cell>
          <cell r="AC88" t="str">
            <v>NULL</v>
          </cell>
          <cell r="AD88" t="str">
            <v>NULL</v>
          </cell>
          <cell r="AE88" t="str">
            <v>NULL</v>
          </cell>
          <cell r="AF88">
            <v>0</v>
          </cell>
          <cell r="AG88">
            <v>0</v>
          </cell>
          <cell r="AH88">
            <v>4.9019607843137298E-3</v>
          </cell>
          <cell r="AI88" t="str">
            <v>NULL</v>
          </cell>
          <cell r="AJ88" t="str">
            <v>NULL</v>
          </cell>
          <cell r="AK88" t="str">
            <v>NULL</v>
          </cell>
          <cell r="AL88" t="str">
            <v>Null</v>
          </cell>
          <cell r="AM88" t="str">
            <v>Null</v>
          </cell>
          <cell r="AN88" t="str">
            <v>Null</v>
          </cell>
          <cell r="AO88">
            <v>0.28813559322033899</v>
          </cell>
          <cell r="AP88">
            <v>0.186440677966102</v>
          </cell>
          <cell r="AQ88" t="str">
            <v>NULL</v>
          </cell>
          <cell r="AR88">
            <v>4.4117647058823498E-2</v>
          </cell>
          <cell r="AS88" t="str">
            <v>NULL</v>
          </cell>
          <cell r="AT88" t="str">
            <v/>
          </cell>
        </row>
        <row r="89">
          <cell r="A89">
            <v>112205</v>
          </cell>
          <cell r="B89">
            <v>9092508</v>
          </cell>
          <cell r="C89" t="str">
            <v>Greengate Infants School</v>
          </cell>
          <cell r="D89">
            <v>909</v>
          </cell>
          <cell r="E89" t="str">
            <v>PS</v>
          </cell>
          <cell r="F89" t="str">
            <v>Null</v>
          </cell>
          <cell r="G89">
            <v>1</v>
          </cell>
          <cell r="H89">
            <v>108</v>
          </cell>
          <cell r="I89">
            <v>108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0.296296296296296</v>
          </cell>
          <cell r="O89">
            <v>0.45794392523364486</v>
          </cell>
          <cell r="P89" t="str">
            <v>NULL</v>
          </cell>
          <cell r="Q89" t="str">
            <v>NULL</v>
          </cell>
          <cell r="R89">
            <v>3.8461538461538498E-2</v>
          </cell>
          <cell r="S89">
            <v>0.20192307692307701</v>
          </cell>
          <cell r="T89">
            <v>5.7692307692307702E-2</v>
          </cell>
          <cell r="U89">
            <v>0.28846153846153799</v>
          </cell>
          <cell r="V89">
            <v>0.22115384615384601</v>
          </cell>
          <cell r="W89">
            <v>0.18269230769230799</v>
          </cell>
          <cell r="X89">
            <v>9.6153846153846194E-3</v>
          </cell>
          <cell r="Y89" t="str">
            <v>NULL</v>
          </cell>
          <cell r="Z89" t="str">
            <v>NULL</v>
          </cell>
          <cell r="AA89" t="str">
            <v>NULL</v>
          </cell>
          <cell r="AB89" t="str">
            <v>NULL</v>
          </cell>
          <cell r="AC89" t="str">
            <v>NULL</v>
          </cell>
          <cell r="AD89" t="str">
            <v>NULL</v>
          </cell>
          <cell r="AE89" t="str">
            <v>NULL</v>
          </cell>
          <cell r="AF89">
            <v>1.3698630136986301E-2</v>
          </cell>
          <cell r="AG89">
            <v>2.7397260273972601E-2</v>
          </cell>
          <cell r="AH89">
            <v>2.7397260273972601E-2</v>
          </cell>
          <cell r="AI89" t="str">
            <v>NULL</v>
          </cell>
          <cell r="AJ89" t="str">
            <v>NULL</v>
          </cell>
          <cell r="AK89" t="str">
            <v>NULL</v>
          </cell>
          <cell r="AL89" t="str">
            <v>Null</v>
          </cell>
          <cell r="AM89" t="str">
            <v>Null</v>
          </cell>
          <cell r="AN89" t="str">
            <v>Null</v>
          </cell>
          <cell r="AO89">
            <v>0.34722222222222199</v>
          </cell>
          <cell r="AP89">
            <v>0.26388888888888901</v>
          </cell>
          <cell r="AQ89" t="str">
            <v>NULL</v>
          </cell>
          <cell r="AR89">
            <v>2.7397260273972601E-2</v>
          </cell>
          <cell r="AS89" t="str">
            <v>NULL</v>
          </cell>
          <cell r="AT89" t="str">
            <v/>
          </cell>
        </row>
        <row r="90">
          <cell r="A90">
            <v>112206</v>
          </cell>
          <cell r="B90">
            <v>9092509</v>
          </cell>
          <cell r="C90" t="str">
            <v>Greengate Junior School</v>
          </cell>
          <cell r="D90">
            <v>909</v>
          </cell>
          <cell r="E90" t="str">
            <v>PS</v>
          </cell>
          <cell r="F90" t="str">
            <v>Null</v>
          </cell>
          <cell r="G90">
            <v>1</v>
          </cell>
          <cell r="H90">
            <v>234</v>
          </cell>
          <cell r="I90">
            <v>234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0.47008547008547003</v>
          </cell>
          <cell r="O90">
            <v>0.65882352941176459</v>
          </cell>
          <cell r="P90" t="str">
            <v>NULL</v>
          </cell>
          <cell r="Q90" t="str">
            <v>NULL</v>
          </cell>
          <cell r="R90">
            <v>4.2735042735042701E-2</v>
          </cell>
          <cell r="S90">
            <v>9.8290598290598302E-2</v>
          </cell>
          <cell r="T90">
            <v>8.54700854700855E-2</v>
          </cell>
          <cell r="U90">
            <v>0.30769230769230799</v>
          </cell>
          <cell r="V90">
            <v>0.24786324786324801</v>
          </cell>
          <cell r="W90">
            <v>0.21794871794871801</v>
          </cell>
          <cell r="X90">
            <v>0</v>
          </cell>
          <cell r="Y90" t="str">
            <v>NULL</v>
          </cell>
          <cell r="Z90" t="str">
            <v>NULL</v>
          </cell>
          <cell r="AA90" t="str">
            <v>NULL</v>
          </cell>
          <cell r="AB90" t="str">
            <v>NULL</v>
          </cell>
          <cell r="AC90" t="str">
            <v>NULL</v>
          </cell>
          <cell r="AD90" t="str">
            <v>NULL</v>
          </cell>
          <cell r="AE90" t="str">
            <v>NULL</v>
          </cell>
          <cell r="AF90">
            <v>0</v>
          </cell>
          <cell r="AG90">
            <v>0</v>
          </cell>
          <cell r="AH90">
            <v>0</v>
          </cell>
          <cell r="AI90" t="str">
            <v>NULL</v>
          </cell>
          <cell r="AJ90" t="str">
            <v>NULL</v>
          </cell>
          <cell r="AK90" t="str">
            <v>NULL</v>
          </cell>
          <cell r="AL90">
            <v>1.1764705882352941E-2</v>
          </cell>
          <cell r="AM90">
            <v>7.8431372549019607E-3</v>
          </cell>
          <cell r="AN90">
            <v>7.8431372549019607E-3</v>
          </cell>
          <cell r="AO90">
            <v>0.36363636363636398</v>
          </cell>
          <cell r="AP90">
            <v>0.30909090909090903</v>
          </cell>
          <cell r="AQ90" t="str">
            <v>NULL</v>
          </cell>
          <cell r="AR90">
            <v>7.2649572649572697E-2</v>
          </cell>
          <cell r="AS90" t="str">
            <v>NULL</v>
          </cell>
          <cell r="AT90" t="str">
            <v/>
          </cell>
        </row>
        <row r="91">
          <cell r="A91">
            <v>112207</v>
          </cell>
          <cell r="B91">
            <v>9092511</v>
          </cell>
          <cell r="C91" t="str">
            <v>Roose School</v>
          </cell>
          <cell r="D91">
            <v>909</v>
          </cell>
          <cell r="E91" t="str">
            <v>PS</v>
          </cell>
          <cell r="F91" t="str">
            <v>Null</v>
          </cell>
          <cell r="G91">
            <v>1</v>
          </cell>
          <cell r="H91">
            <v>177</v>
          </cell>
          <cell r="I91">
            <v>177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0.152542372881356</v>
          </cell>
          <cell r="O91">
            <v>0.21176470588235294</v>
          </cell>
          <cell r="P91" t="str">
            <v>NULL</v>
          </cell>
          <cell r="Q91" t="str">
            <v>NULL</v>
          </cell>
          <cell r="R91">
            <v>0.49681528662420399</v>
          </cell>
          <cell r="S91">
            <v>0.14012738853503201</v>
          </cell>
          <cell r="T91">
            <v>8.9171974522293002E-2</v>
          </cell>
          <cell r="U91">
            <v>0.24203821656051</v>
          </cell>
          <cell r="V91">
            <v>1.27388535031847E-2</v>
          </cell>
          <cell r="W91">
            <v>1.9108280254777101E-2</v>
          </cell>
          <cell r="X91">
            <v>0</v>
          </cell>
          <cell r="Y91" t="str">
            <v>NULL</v>
          </cell>
          <cell r="Z91" t="str">
            <v>NULL</v>
          </cell>
          <cell r="AA91" t="str">
            <v>NULL</v>
          </cell>
          <cell r="AB91" t="str">
            <v>NULL</v>
          </cell>
          <cell r="AC91" t="str">
            <v>NULL</v>
          </cell>
          <cell r="AD91" t="str">
            <v>NULL</v>
          </cell>
          <cell r="AE91" t="str">
            <v>NULL</v>
          </cell>
          <cell r="AF91">
            <v>0</v>
          </cell>
          <cell r="AG91">
            <v>0</v>
          </cell>
          <cell r="AH91">
            <v>1.9230769230769201E-2</v>
          </cell>
          <cell r="AI91" t="str">
            <v>NULL</v>
          </cell>
          <cell r="AJ91" t="str">
            <v>NULL</v>
          </cell>
          <cell r="AK91" t="str">
            <v>NULL</v>
          </cell>
          <cell r="AL91" t="str">
            <v>Null</v>
          </cell>
          <cell r="AM91" t="str">
            <v>Null</v>
          </cell>
          <cell r="AN91" t="str">
            <v>Null</v>
          </cell>
          <cell r="AO91">
            <v>0.18292682926829301</v>
          </cell>
          <cell r="AP91">
            <v>9.7560975609756101E-2</v>
          </cell>
          <cell r="AQ91" t="str">
            <v>NULL</v>
          </cell>
          <cell r="AR91">
            <v>7.69230769230769E-2</v>
          </cell>
          <cell r="AS91" t="str">
            <v>NULL</v>
          </cell>
          <cell r="AT91" t="str">
            <v/>
          </cell>
        </row>
        <row r="92">
          <cell r="A92">
            <v>112208</v>
          </cell>
          <cell r="B92">
            <v>9092512</v>
          </cell>
          <cell r="C92" t="str">
            <v>Ramsden Infants</v>
          </cell>
          <cell r="D92">
            <v>909</v>
          </cell>
          <cell r="E92" t="str">
            <v>PS</v>
          </cell>
          <cell r="F92" t="str">
            <v>Null</v>
          </cell>
          <cell r="G92">
            <v>1</v>
          </cell>
          <cell r="H92">
            <v>108</v>
          </cell>
          <cell r="I92">
            <v>108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0.39814814814814797</v>
          </cell>
          <cell r="O92">
            <v>0.46666666666666662</v>
          </cell>
          <cell r="P92" t="str">
            <v>NULL</v>
          </cell>
          <cell r="Q92" t="str">
            <v>NULL</v>
          </cell>
          <cell r="R92">
            <v>5.8823529411764698E-2</v>
          </cell>
          <cell r="S92">
            <v>2.9411764705882401E-2</v>
          </cell>
          <cell r="T92">
            <v>9.8039215686274495E-2</v>
          </cell>
          <cell r="U92">
            <v>0.34313725490196101</v>
          </cell>
          <cell r="V92">
            <v>0.15686274509803899</v>
          </cell>
          <cell r="W92">
            <v>0.31372549019607798</v>
          </cell>
          <cell r="X92">
            <v>0</v>
          </cell>
          <cell r="Y92" t="str">
            <v>NULL</v>
          </cell>
          <cell r="Z92" t="str">
            <v>NULL</v>
          </cell>
          <cell r="AA92" t="str">
            <v>NULL</v>
          </cell>
          <cell r="AB92" t="str">
            <v>NULL</v>
          </cell>
          <cell r="AC92" t="str">
            <v>NULL</v>
          </cell>
          <cell r="AD92" t="str">
            <v>NULL</v>
          </cell>
          <cell r="AE92" t="str">
            <v>NULL</v>
          </cell>
          <cell r="AF92">
            <v>1.38888888888889E-2</v>
          </cell>
          <cell r="AG92">
            <v>1.38888888888889E-2</v>
          </cell>
          <cell r="AH92">
            <v>1.38888888888889E-2</v>
          </cell>
          <cell r="AI92" t="str">
            <v>NULL</v>
          </cell>
          <cell r="AJ92" t="str">
            <v>NULL</v>
          </cell>
          <cell r="AK92" t="str">
            <v>NULL</v>
          </cell>
          <cell r="AL92">
            <v>8.3333333333333332E-3</v>
          </cell>
          <cell r="AM92">
            <v>8.3333333333333332E-3</v>
          </cell>
          <cell r="AN92">
            <v>8.3333333333333332E-3</v>
          </cell>
          <cell r="AO92">
            <v>0.31944444444444398</v>
          </cell>
          <cell r="AP92">
            <v>0.29166666666666702</v>
          </cell>
          <cell r="AQ92" t="str">
            <v>NULL</v>
          </cell>
          <cell r="AR92">
            <v>8.3333333333333301E-2</v>
          </cell>
          <cell r="AS92" t="str">
            <v>NULL</v>
          </cell>
          <cell r="AT92" t="str">
            <v/>
          </cell>
        </row>
        <row r="93">
          <cell r="A93">
            <v>112209</v>
          </cell>
          <cell r="B93">
            <v>9092513</v>
          </cell>
          <cell r="C93" t="str">
            <v>Vickerstown School</v>
          </cell>
          <cell r="D93">
            <v>909</v>
          </cell>
          <cell r="E93" t="str">
            <v>PS</v>
          </cell>
          <cell r="F93" t="str">
            <v>Null</v>
          </cell>
          <cell r="G93">
            <v>1</v>
          </cell>
          <cell r="H93">
            <v>187</v>
          </cell>
          <cell r="I93">
            <v>187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0.22459893048128299</v>
          </cell>
          <cell r="O93">
            <v>0.31176470588235294</v>
          </cell>
          <cell r="P93" t="str">
            <v>NULL</v>
          </cell>
          <cell r="Q93" t="str">
            <v>NULL</v>
          </cell>
          <cell r="R93">
            <v>0.656626506024096</v>
          </cell>
          <cell r="S93">
            <v>3.0120481927710802E-2</v>
          </cell>
          <cell r="T93">
            <v>2.40963855421687E-2</v>
          </cell>
          <cell r="U93">
            <v>0.19879518072289201</v>
          </cell>
          <cell r="V93">
            <v>6.6265060240963902E-2</v>
          </cell>
          <cell r="W93">
            <v>2.40963855421687E-2</v>
          </cell>
          <cell r="X93">
            <v>0</v>
          </cell>
          <cell r="Y93" t="str">
            <v>NULL</v>
          </cell>
          <cell r="Z93" t="str">
            <v>NULL</v>
          </cell>
          <cell r="AA93" t="str">
            <v>NULL</v>
          </cell>
          <cell r="AB93" t="str">
            <v>NULL</v>
          </cell>
          <cell r="AC93" t="str">
            <v>NULL</v>
          </cell>
          <cell r="AD93" t="str">
            <v>NULL</v>
          </cell>
          <cell r="AE93" t="str">
            <v>NULL</v>
          </cell>
          <cell r="AF93">
            <v>0</v>
          </cell>
          <cell r="AG93">
            <v>6.3694267515923596E-3</v>
          </cell>
          <cell r="AH93">
            <v>6.3694267515923596E-3</v>
          </cell>
          <cell r="AI93" t="str">
            <v>NULL</v>
          </cell>
          <cell r="AJ93" t="str">
            <v>NULL</v>
          </cell>
          <cell r="AK93" t="str">
            <v>NULL</v>
          </cell>
          <cell r="AL93">
            <v>2.9411764705882353E-2</v>
          </cell>
          <cell r="AM93">
            <v>2.9411764705882353E-2</v>
          </cell>
          <cell r="AN93">
            <v>2.9411764705882353E-2</v>
          </cell>
          <cell r="AO93">
            <v>0.35</v>
          </cell>
          <cell r="AP93">
            <v>0.22500000000000001</v>
          </cell>
          <cell r="AQ93" t="str">
            <v>NULL</v>
          </cell>
          <cell r="AR93">
            <v>8.2802547770700605E-2</v>
          </cell>
          <cell r="AS93" t="str">
            <v>NULL</v>
          </cell>
          <cell r="AT93" t="str">
            <v/>
          </cell>
        </row>
        <row r="94">
          <cell r="A94">
            <v>112210</v>
          </cell>
          <cell r="B94">
            <v>9092514</v>
          </cell>
          <cell r="C94" t="str">
            <v>Victoria Infant and Nur School</v>
          </cell>
          <cell r="D94">
            <v>909</v>
          </cell>
          <cell r="E94" t="str">
            <v>PS</v>
          </cell>
          <cell r="F94" t="str">
            <v>Null</v>
          </cell>
          <cell r="G94">
            <v>1</v>
          </cell>
          <cell r="H94">
            <v>213</v>
          </cell>
          <cell r="I94">
            <v>213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7.5117370892018795E-2</v>
          </cell>
          <cell r="O94">
            <v>0.10377358490566038</v>
          </cell>
          <cell r="P94" t="str">
            <v>NULL</v>
          </cell>
          <cell r="Q94" t="str">
            <v>NULL</v>
          </cell>
          <cell r="R94">
            <v>0.61497326203208602</v>
          </cell>
          <cell r="S94">
            <v>0.30481283422459898</v>
          </cell>
          <cell r="T94">
            <v>1.06951871657754E-2</v>
          </cell>
          <cell r="U94">
            <v>4.2780748663101602E-2</v>
          </cell>
          <cell r="V94">
            <v>1.06951871657754E-2</v>
          </cell>
          <cell r="W94">
            <v>1.60427807486631E-2</v>
          </cell>
          <cell r="X94">
            <v>0</v>
          </cell>
          <cell r="Y94" t="str">
            <v>NULL</v>
          </cell>
          <cell r="Z94" t="str">
            <v>NULL</v>
          </cell>
          <cell r="AA94" t="str">
            <v>NULL</v>
          </cell>
          <cell r="AB94" t="str">
            <v>NULL</v>
          </cell>
          <cell r="AC94" t="str">
            <v>NULL</v>
          </cell>
          <cell r="AD94" t="str">
            <v>NULL</v>
          </cell>
          <cell r="AE94" t="str">
            <v>NULL</v>
          </cell>
          <cell r="AF94">
            <v>7.2463768115942004E-3</v>
          </cell>
          <cell r="AG94">
            <v>2.1739130434782601E-2</v>
          </cell>
          <cell r="AH94">
            <v>2.1739130434782601E-2</v>
          </cell>
          <cell r="AI94" t="str">
            <v>NULL</v>
          </cell>
          <cell r="AJ94" t="str">
            <v>NULL</v>
          </cell>
          <cell r="AK94" t="str">
            <v>NULL</v>
          </cell>
          <cell r="AL94" t="str">
            <v>Null</v>
          </cell>
          <cell r="AM94" t="str">
            <v>Null</v>
          </cell>
          <cell r="AN94" t="str">
            <v>Null</v>
          </cell>
          <cell r="AO94">
            <v>0.24264705882352899</v>
          </cell>
          <cell r="AP94">
            <v>0.161764705882353</v>
          </cell>
          <cell r="AQ94" t="str">
            <v>NULL</v>
          </cell>
          <cell r="AR94">
            <v>2.1739130434782601E-2</v>
          </cell>
          <cell r="AS94" t="str">
            <v>NULL</v>
          </cell>
          <cell r="AT94" t="str">
            <v/>
          </cell>
        </row>
        <row r="95">
          <cell r="A95">
            <v>112211</v>
          </cell>
          <cell r="B95">
            <v>9092515</v>
          </cell>
          <cell r="C95" t="str">
            <v>South Walney Junior School</v>
          </cell>
          <cell r="D95">
            <v>909</v>
          </cell>
          <cell r="E95" t="str">
            <v>PS</v>
          </cell>
          <cell r="F95" t="str">
            <v>Null</v>
          </cell>
          <cell r="G95">
            <v>1</v>
          </cell>
          <cell r="H95">
            <v>180</v>
          </cell>
          <cell r="I95">
            <v>180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0.133333333333333</v>
          </cell>
          <cell r="O95">
            <v>0.18413597733711046</v>
          </cell>
          <cell r="P95" t="str">
            <v>NULL</v>
          </cell>
          <cell r="Q95" t="str">
            <v>NULL</v>
          </cell>
          <cell r="R95">
            <v>0.92222222222222205</v>
          </cell>
          <cell r="S95">
            <v>5.5555555555555601E-3</v>
          </cell>
          <cell r="T95">
            <v>5.5555555555555601E-3</v>
          </cell>
          <cell r="U95">
            <v>4.4444444444444398E-2</v>
          </cell>
          <cell r="V95">
            <v>1.1111111111111099E-2</v>
          </cell>
          <cell r="W95">
            <v>1.1111111111111099E-2</v>
          </cell>
          <cell r="X95">
            <v>0</v>
          </cell>
          <cell r="Y95" t="str">
            <v>NULL</v>
          </cell>
          <cell r="Z95" t="str">
            <v>NULL</v>
          </cell>
          <cell r="AA95" t="str">
            <v>NULL</v>
          </cell>
          <cell r="AB95" t="str">
            <v>NULL</v>
          </cell>
          <cell r="AC95" t="str">
            <v>NULL</v>
          </cell>
          <cell r="AD95" t="str">
            <v>NULL</v>
          </cell>
          <cell r="AE95" t="str">
            <v>NULL</v>
          </cell>
          <cell r="AF95">
            <v>0</v>
          </cell>
          <cell r="AG95">
            <v>0</v>
          </cell>
          <cell r="AH95">
            <v>5.5555555555555601E-3</v>
          </cell>
          <cell r="AI95" t="str">
            <v>NULL</v>
          </cell>
          <cell r="AJ95" t="str">
            <v>NULL</v>
          </cell>
          <cell r="AK95" t="str">
            <v>NULL</v>
          </cell>
          <cell r="AL95" t="str">
            <v>Null</v>
          </cell>
          <cell r="AM95" t="str">
            <v>Null</v>
          </cell>
          <cell r="AN95" t="str">
            <v>Null</v>
          </cell>
          <cell r="AO95">
            <v>0.32558139534883701</v>
          </cell>
          <cell r="AP95">
            <v>0.232558139534884</v>
          </cell>
          <cell r="AQ95" t="str">
            <v>NULL</v>
          </cell>
          <cell r="AR95">
            <v>1.1111111111111099E-2</v>
          </cell>
          <cell r="AS95" t="str">
            <v>NULL</v>
          </cell>
          <cell r="AT95" t="str">
            <v/>
          </cell>
        </row>
        <row r="96">
          <cell r="A96">
            <v>112212</v>
          </cell>
          <cell r="B96">
            <v>9092518</v>
          </cell>
          <cell r="C96" t="str">
            <v>South Walney Infant and Nursery School</v>
          </cell>
          <cell r="D96">
            <v>909</v>
          </cell>
          <cell r="E96" t="str">
            <v>PS</v>
          </cell>
          <cell r="F96" t="str">
            <v>Null</v>
          </cell>
          <cell r="G96">
            <v>1</v>
          </cell>
          <cell r="H96">
            <v>152</v>
          </cell>
          <cell r="I96">
            <v>152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7.2368421052631596E-2</v>
          </cell>
          <cell r="O96">
            <v>0.1223021582733813</v>
          </cell>
          <cell r="P96" t="str">
            <v>NULL</v>
          </cell>
          <cell r="Q96" t="str">
            <v>NULL</v>
          </cell>
          <cell r="R96">
            <v>0.94776119402985104</v>
          </cell>
          <cell r="S96">
            <v>0</v>
          </cell>
          <cell r="T96">
            <v>0</v>
          </cell>
          <cell r="U96">
            <v>4.47761194029851E-2</v>
          </cell>
          <cell r="V96">
            <v>7.4626865671641798E-3</v>
          </cell>
          <cell r="W96">
            <v>0</v>
          </cell>
          <cell r="X96">
            <v>0</v>
          </cell>
          <cell r="Y96" t="str">
            <v>NULL</v>
          </cell>
          <cell r="Z96" t="str">
            <v>NULL</v>
          </cell>
          <cell r="AA96" t="str">
            <v>NULL</v>
          </cell>
          <cell r="AB96" t="str">
            <v>NULL</v>
          </cell>
          <cell r="AC96" t="str">
            <v>NULL</v>
          </cell>
          <cell r="AD96" t="str">
            <v>NULL</v>
          </cell>
          <cell r="AE96" t="str">
            <v>NULL</v>
          </cell>
          <cell r="AF96">
            <v>0</v>
          </cell>
          <cell r="AG96">
            <v>0</v>
          </cell>
          <cell r="AH96">
            <v>0</v>
          </cell>
          <cell r="AI96" t="str">
            <v>NULL</v>
          </cell>
          <cell r="AJ96" t="str">
            <v>NULL</v>
          </cell>
          <cell r="AK96" t="str">
            <v>NULL</v>
          </cell>
          <cell r="AL96">
            <v>7.1942446043165471E-3</v>
          </cell>
          <cell r="AM96">
            <v>7.1942446043165471E-3</v>
          </cell>
          <cell r="AN96">
            <v>7.1942446043165471E-3</v>
          </cell>
          <cell r="AO96">
            <v>0.33695652173912999</v>
          </cell>
          <cell r="AP96">
            <v>0.19565217391304299</v>
          </cell>
          <cell r="AQ96" t="str">
            <v>NULL</v>
          </cell>
          <cell r="AR96">
            <v>2.1505376344085999E-2</v>
          </cell>
          <cell r="AS96" t="str">
            <v>NULL</v>
          </cell>
          <cell r="AT96" t="str">
            <v/>
          </cell>
        </row>
        <row r="97">
          <cell r="A97">
            <v>112213</v>
          </cell>
          <cell r="B97">
            <v>9092521</v>
          </cell>
          <cell r="C97" t="str">
            <v>Dane Ghyll School</v>
          </cell>
          <cell r="D97">
            <v>909</v>
          </cell>
          <cell r="E97" t="str">
            <v>PS</v>
          </cell>
          <cell r="F97" t="str">
            <v>Null</v>
          </cell>
          <cell r="G97">
            <v>1</v>
          </cell>
          <cell r="H97">
            <v>201</v>
          </cell>
          <cell r="I97">
            <v>201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4.47761194029851E-2</v>
          </cell>
          <cell r="O97">
            <v>6.8010075566750636E-2</v>
          </cell>
          <cell r="P97" t="str">
            <v>NULL</v>
          </cell>
          <cell r="Q97" t="str">
            <v>NULL</v>
          </cell>
          <cell r="R97">
            <v>0.89080459770114895</v>
          </cell>
          <cell r="S97">
            <v>5.74712643678161E-3</v>
          </cell>
          <cell r="T97">
            <v>1.1494252873563199E-2</v>
          </cell>
          <cell r="U97">
            <v>2.2988505747126398E-2</v>
          </cell>
          <cell r="V97">
            <v>0</v>
          </cell>
          <cell r="W97">
            <v>6.8965517241379296E-2</v>
          </cell>
          <cell r="X97">
            <v>0</v>
          </cell>
          <cell r="Y97" t="str">
            <v>NULL</v>
          </cell>
          <cell r="Z97" t="str">
            <v>NULL</v>
          </cell>
          <cell r="AA97" t="str">
            <v>NULL</v>
          </cell>
          <cell r="AB97" t="str">
            <v>NULL</v>
          </cell>
          <cell r="AC97" t="str">
            <v>NULL</v>
          </cell>
          <cell r="AD97" t="str">
            <v>NULL</v>
          </cell>
          <cell r="AE97" t="str">
            <v>NULL</v>
          </cell>
          <cell r="AF97">
            <v>5.8479532163742704E-3</v>
          </cell>
          <cell r="AG97">
            <v>2.3391812865497099E-2</v>
          </cell>
          <cell r="AH97">
            <v>4.0935672514619902E-2</v>
          </cell>
          <cell r="AI97" t="str">
            <v>NULL</v>
          </cell>
          <cell r="AJ97" t="str">
            <v>NULL</v>
          </cell>
          <cell r="AK97" t="str">
            <v>NULL</v>
          </cell>
          <cell r="AL97">
            <v>5.0251256281407036E-3</v>
          </cell>
          <cell r="AM97">
            <v>5.0251256281407036E-3</v>
          </cell>
          <cell r="AN97">
            <v>5.0251256281407036E-3</v>
          </cell>
          <cell r="AO97">
            <v>0.119047619047619</v>
          </cell>
          <cell r="AP97">
            <v>5.95238095238095E-2</v>
          </cell>
          <cell r="AQ97" t="str">
            <v>NULL</v>
          </cell>
          <cell r="AR97">
            <v>8.7719298245614002E-2</v>
          </cell>
          <cell r="AS97" t="str">
            <v>NULL</v>
          </cell>
          <cell r="AT97" t="str">
            <v/>
          </cell>
        </row>
        <row r="98">
          <cell r="A98">
            <v>112214</v>
          </cell>
          <cell r="B98">
            <v>9092522</v>
          </cell>
          <cell r="C98" t="str">
            <v>Yarlside Primary School</v>
          </cell>
          <cell r="D98">
            <v>909</v>
          </cell>
          <cell r="E98" t="str">
            <v>PS</v>
          </cell>
          <cell r="F98" t="str">
            <v>Null</v>
          </cell>
          <cell r="G98">
            <v>1</v>
          </cell>
          <cell r="H98">
            <v>194</v>
          </cell>
          <cell r="I98">
            <v>194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1.54639175257732E-2</v>
          </cell>
          <cell r="O98">
            <v>3.0927835051546393E-2</v>
          </cell>
          <cell r="P98" t="str">
            <v>NULL</v>
          </cell>
          <cell r="Q98" t="str">
            <v>NULL</v>
          </cell>
          <cell r="R98">
            <v>0.81967213114754101</v>
          </cell>
          <cell r="S98">
            <v>3.2786885245901599E-2</v>
          </cell>
          <cell r="T98">
            <v>2.1857923497267801E-2</v>
          </cell>
          <cell r="U98">
            <v>0.114754098360656</v>
          </cell>
          <cell r="V98">
            <v>5.4644808743169399E-3</v>
          </cell>
          <cell r="W98">
            <v>5.4644808743169399E-3</v>
          </cell>
          <cell r="X98">
            <v>0</v>
          </cell>
          <cell r="Y98" t="str">
            <v>NULL</v>
          </cell>
          <cell r="Z98" t="str">
            <v>NULL</v>
          </cell>
          <cell r="AA98" t="str">
            <v>NULL</v>
          </cell>
          <cell r="AB98" t="str">
            <v>NULL</v>
          </cell>
          <cell r="AC98" t="str">
            <v>NULL</v>
          </cell>
          <cell r="AD98" t="str">
            <v>NULL</v>
          </cell>
          <cell r="AE98" t="str">
            <v>NULL</v>
          </cell>
          <cell r="AF98">
            <v>1.21951219512195E-2</v>
          </cell>
          <cell r="AG98">
            <v>1.21951219512195E-2</v>
          </cell>
          <cell r="AH98">
            <v>1.21951219512195E-2</v>
          </cell>
          <cell r="AI98" t="str">
            <v>NULL</v>
          </cell>
          <cell r="AJ98" t="str">
            <v>NULL</v>
          </cell>
          <cell r="AK98" t="str">
            <v>NULL</v>
          </cell>
          <cell r="AL98" t="str">
            <v>Null</v>
          </cell>
          <cell r="AM98" t="str">
            <v>Null</v>
          </cell>
          <cell r="AN98" t="str">
            <v>Null</v>
          </cell>
          <cell r="AO98">
            <v>0.104651162790698</v>
          </cell>
          <cell r="AP98">
            <v>9.3023255813953501E-2</v>
          </cell>
          <cell r="AQ98" t="str">
            <v>NULL</v>
          </cell>
          <cell r="AR98">
            <v>5.4878048780487798E-2</v>
          </cell>
          <cell r="AS98" t="str">
            <v>NULL</v>
          </cell>
          <cell r="AT98" t="str">
            <v/>
          </cell>
        </row>
        <row r="99">
          <cell r="A99">
            <v>112216</v>
          </cell>
          <cell r="B99">
            <v>9092606</v>
          </cell>
          <cell r="C99" t="str">
            <v>Inglewood Junior School</v>
          </cell>
          <cell r="D99">
            <v>909</v>
          </cell>
          <cell r="E99" t="str">
            <v>PS</v>
          </cell>
          <cell r="F99" t="str">
            <v>Null</v>
          </cell>
          <cell r="G99">
            <v>1</v>
          </cell>
          <cell r="H99">
            <v>247</v>
          </cell>
          <cell r="I99">
            <v>247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0.198380566801619</v>
          </cell>
          <cell r="O99">
            <v>0.31060606060606061</v>
          </cell>
          <cell r="P99" t="str">
            <v>NULL</v>
          </cell>
          <cell r="Q99" t="str">
            <v>NULL</v>
          </cell>
          <cell r="R99">
            <v>0.34016393442623</v>
          </cell>
          <cell r="S99">
            <v>0.204918032786885</v>
          </cell>
          <cell r="T99">
            <v>0.266393442622951</v>
          </cell>
          <cell r="U99">
            <v>8.1967213114754103E-3</v>
          </cell>
          <cell r="V99">
            <v>0.135245901639344</v>
          </cell>
          <cell r="W99">
            <v>4.5081967213114797E-2</v>
          </cell>
          <cell r="X99">
            <v>0</v>
          </cell>
          <cell r="Y99" t="str">
            <v>NULL</v>
          </cell>
          <cell r="Z99" t="str">
            <v>NULL</v>
          </cell>
          <cell r="AA99" t="str">
            <v>NULL</v>
          </cell>
          <cell r="AB99" t="str">
            <v>NULL</v>
          </cell>
          <cell r="AC99" t="str">
            <v>NULL</v>
          </cell>
          <cell r="AD99" t="str">
            <v>NULL</v>
          </cell>
          <cell r="AE99" t="str">
            <v>NULL</v>
          </cell>
          <cell r="AF99">
            <v>0</v>
          </cell>
          <cell r="AG99">
            <v>0</v>
          </cell>
          <cell r="AH99">
            <v>1.21457489878543E-2</v>
          </cell>
          <cell r="AI99" t="str">
            <v>NULL</v>
          </cell>
          <cell r="AJ99" t="str">
            <v>NULL</v>
          </cell>
          <cell r="AK99" t="str">
            <v>NULL</v>
          </cell>
          <cell r="AL99">
            <v>2.2727272727272728E-2</v>
          </cell>
          <cell r="AM99">
            <v>1.5151515151515152E-2</v>
          </cell>
          <cell r="AN99">
            <v>1.1363636363636364E-2</v>
          </cell>
          <cell r="AO99">
            <v>0.33333333333333298</v>
          </cell>
          <cell r="AP99">
            <v>0.24561403508771901</v>
          </cell>
          <cell r="AQ99" t="str">
            <v>NULL</v>
          </cell>
          <cell r="AR99">
            <v>2.8340080971659899E-2</v>
          </cell>
          <cell r="AS99" t="str">
            <v>NULL</v>
          </cell>
          <cell r="AT99" t="str">
            <v/>
          </cell>
        </row>
        <row r="100">
          <cell r="A100">
            <v>112217</v>
          </cell>
          <cell r="B100">
            <v>9092607</v>
          </cell>
          <cell r="C100" t="str">
            <v>Inglewood Infant School</v>
          </cell>
          <cell r="D100">
            <v>909</v>
          </cell>
          <cell r="E100" t="str">
            <v>PS</v>
          </cell>
          <cell r="F100" t="str">
            <v>Null</v>
          </cell>
          <cell r="G100">
            <v>1</v>
          </cell>
          <cell r="H100">
            <v>245</v>
          </cell>
          <cell r="I100">
            <v>245</v>
          </cell>
          <cell r="J100">
            <v>0</v>
          </cell>
          <cell r="K100">
            <v>0</v>
          </cell>
          <cell r="L100">
            <v>0</v>
          </cell>
          <cell r="M100">
            <v>2</v>
          </cell>
          <cell r="N100">
            <v>0.19183673469387799</v>
          </cell>
          <cell r="O100">
            <v>0.24107142857142858</v>
          </cell>
          <cell r="P100" t="str">
            <v>NULL</v>
          </cell>
          <cell r="Q100" t="str">
            <v>NULL</v>
          </cell>
          <cell r="R100">
            <v>0.35406698564593297</v>
          </cell>
          <cell r="S100">
            <v>0.22009569377990401</v>
          </cell>
          <cell r="T100">
            <v>0.22966507177033499</v>
          </cell>
          <cell r="U100">
            <v>4.78468899521531E-3</v>
          </cell>
          <cell r="V100">
            <v>0.143540669856459</v>
          </cell>
          <cell r="W100">
            <v>4.7846889952153103E-2</v>
          </cell>
          <cell r="X100">
            <v>0</v>
          </cell>
          <cell r="Y100" t="str">
            <v>NULL</v>
          </cell>
          <cell r="Z100" t="str">
            <v>NULL</v>
          </cell>
          <cell r="AA100" t="str">
            <v>NULL</v>
          </cell>
          <cell r="AB100" t="str">
            <v>NULL</v>
          </cell>
          <cell r="AC100" t="str">
            <v>NULL</v>
          </cell>
          <cell r="AD100" t="str">
            <v>NULL</v>
          </cell>
          <cell r="AE100" t="str">
            <v>NULL</v>
          </cell>
          <cell r="AF100">
            <v>6.2111801242236003E-3</v>
          </cell>
          <cell r="AG100">
            <v>1.2422360248447201E-2</v>
          </cell>
          <cell r="AH100">
            <v>1.2422360248447201E-2</v>
          </cell>
          <cell r="AI100" t="str">
            <v>NULL</v>
          </cell>
          <cell r="AJ100" t="str">
            <v>NULL</v>
          </cell>
          <cell r="AK100" t="str">
            <v>NULL</v>
          </cell>
          <cell r="AL100">
            <v>1.3392857142857142E-2</v>
          </cell>
          <cell r="AM100">
            <v>1.3392857142857142E-2</v>
          </cell>
          <cell r="AN100">
            <v>1.3392857142857142E-2</v>
          </cell>
          <cell r="AO100">
            <v>0.38124999999999998</v>
          </cell>
          <cell r="AP100">
            <v>0.27500000000000002</v>
          </cell>
          <cell r="AQ100" t="str">
            <v>NULL</v>
          </cell>
          <cell r="AR100">
            <v>3.7267080745341602E-2</v>
          </cell>
          <cell r="AS100" t="str">
            <v>NULL</v>
          </cell>
          <cell r="AT100" t="str">
            <v/>
          </cell>
        </row>
        <row r="101">
          <cell r="A101">
            <v>112218</v>
          </cell>
          <cell r="B101">
            <v>9092608</v>
          </cell>
          <cell r="C101" t="str">
            <v>Newtown School</v>
          </cell>
          <cell r="D101">
            <v>909</v>
          </cell>
          <cell r="E101" t="str">
            <v>PS</v>
          </cell>
          <cell r="F101" t="str">
            <v>Null</v>
          </cell>
          <cell r="G101">
            <v>1</v>
          </cell>
          <cell r="H101">
            <v>98</v>
          </cell>
          <cell r="I101">
            <v>97</v>
          </cell>
          <cell r="J101">
            <v>1</v>
          </cell>
          <cell r="K101">
            <v>1</v>
          </cell>
          <cell r="L101">
            <v>0</v>
          </cell>
          <cell r="M101">
            <v>0</v>
          </cell>
          <cell r="N101">
            <v>0.56701030927835105</v>
          </cell>
          <cell r="O101">
            <v>0.61165048543689315</v>
          </cell>
          <cell r="P101">
            <v>0</v>
          </cell>
          <cell r="Q101">
            <v>0.61165048543689315</v>
          </cell>
          <cell r="R101">
            <v>0.10638297872340401</v>
          </cell>
          <cell r="S101">
            <v>1.0638297872340399E-2</v>
          </cell>
          <cell r="T101">
            <v>0.22340425531914901</v>
          </cell>
          <cell r="U101">
            <v>0.38297872340425498</v>
          </cell>
          <cell r="V101">
            <v>0.27659574468085102</v>
          </cell>
          <cell r="W101">
            <v>0</v>
          </cell>
          <cell r="X101">
            <v>0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2.3809523809523801E-2</v>
          </cell>
          <cell r="AG101">
            <v>3.5714285714285698E-2</v>
          </cell>
          <cell r="AH101">
            <v>5.95238095238095E-2</v>
          </cell>
          <cell r="AI101">
            <v>0</v>
          </cell>
          <cell r="AJ101">
            <v>0</v>
          </cell>
          <cell r="AK101">
            <v>0</v>
          </cell>
          <cell r="AL101">
            <v>9.7087378640776691E-3</v>
          </cell>
          <cell r="AM101">
            <v>0</v>
          </cell>
          <cell r="AN101">
            <v>0</v>
          </cell>
          <cell r="AO101">
            <v>0.54</v>
          </cell>
          <cell r="AP101">
            <v>0.42</v>
          </cell>
          <cell r="AQ101">
            <v>1</v>
          </cell>
          <cell r="AR101">
            <v>8.3333333333333301E-2</v>
          </cell>
          <cell r="AS101">
            <v>0</v>
          </cell>
          <cell r="AT101" t="str">
            <v/>
          </cell>
        </row>
        <row r="102">
          <cell r="A102">
            <v>112219</v>
          </cell>
          <cell r="B102">
            <v>9092609</v>
          </cell>
          <cell r="C102" t="str">
            <v>Norman Street  Primary School</v>
          </cell>
          <cell r="D102">
            <v>909</v>
          </cell>
          <cell r="E102" t="str">
            <v>PS</v>
          </cell>
          <cell r="F102" t="str">
            <v>Null</v>
          </cell>
          <cell r="G102">
            <v>1</v>
          </cell>
          <cell r="H102">
            <v>306</v>
          </cell>
          <cell r="I102">
            <v>306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0.12091503267973901</v>
          </cell>
          <cell r="O102">
            <v>0.2558139534883721</v>
          </cell>
          <cell r="P102" t="str">
            <v>NULL</v>
          </cell>
          <cell r="Q102" t="str">
            <v>NULL</v>
          </cell>
          <cell r="R102">
            <v>0.64566929133858297</v>
          </cell>
          <cell r="S102">
            <v>0</v>
          </cell>
          <cell r="T102">
            <v>0.102362204724409</v>
          </cell>
          <cell r="U102">
            <v>8.6614173228346497E-2</v>
          </cell>
          <cell r="V102">
            <v>8.6614173228346497E-2</v>
          </cell>
          <cell r="W102">
            <v>7.8740157480315001E-2</v>
          </cell>
          <cell r="X102">
            <v>0</v>
          </cell>
          <cell r="Y102" t="str">
            <v>NULL</v>
          </cell>
          <cell r="Z102" t="str">
            <v>NULL</v>
          </cell>
          <cell r="AA102" t="str">
            <v>NULL</v>
          </cell>
          <cell r="AB102" t="str">
            <v>NULL</v>
          </cell>
          <cell r="AC102" t="str">
            <v>NULL</v>
          </cell>
          <cell r="AD102" t="str">
            <v>NULL</v>
          </cell>
          <cell r="AE102" t="str">
            <v>NULL</v>
          </cell>
          <cell r="AF102">
            <v>7.8740157480314994E-3</v>
          </cell>
          <cell r="AG102">
            <v>1.1811023622047201E-2</v>
          </cell>
          <cell r="AH102">
            <v>1.9685039370078702E-2</v>
          </cell>
          <cell r="AI102" t="str">
            <v>NULL</v>
          </cell>
          <cell r="AJ102" t="str">
            <v>NULL</v>
          </cell>
          <cell r="AK102" t="str">
            <v>NULL</v>
          </cell>
          <cell r="AL102" t="str">
            <v>Null</v>
          </cell>
          <cell r="AM102" t="str">
            <v>Null</v>
          </cell>
          <cell r="AN102" t="str">
            <v>Null</v>
          </cell>
          <cell r="AO102">
            <v>0.36</v>
          </cell>
          <cell r="AP102">
            <v>0.28000000000000003</v>
          </cell>
          <cell r="AQ102" t="str">
            <v>NULL</v>
          </cell>
          <cell r="AR102">
            <v>9.41176470588235E-2</v>
          </cell>
          <cell r="AS102" t="str">
            <v>NULL</v>
          </cell>
          <cell r="AT102" t="str">
            <v/>
          </cell>
        </row>
        <row r="103">
          <cell r="A103">
            <v>112220</v>
          </cell>
          <cell r="B103">
            <v>9092610</v>
          </cell>
          <cell r="C103" t="str">
            <v>Petteril Bank Primary School</v>
          </cell>
          <cell r="D103">
            <v>909</v>
          </cell>
          <cell r="E103" t="str">
            <v>PS</v>
          </cell>
          <cell r="F103" t="str">
            <v>Null</v>
          </cell>
          <cell r="G103">
            <v>1</v>
          </cell>
          <cell r="H103">
            <v>94</v>
          </cell>
          <cell r="I103">
            <v>94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0.5</v>
          </cell>
          <cell r="O103">
            <v>0.62352941176470589</v>
          </cell>
          <cell r="P103" t="str">
            <v>NULL</v>
          </cell>
          <cell r="Q103" t="str">
            <v>NULL</v>
          </cell>
          <cell r="R103">
            <v>0.36046511627907002</v>
          </cell>
          <cell r="S103">
            <v>0</v>
          </cell>
          <cell r="T103">
            <v>0</v>
          </cell>
          <cell r="U103">
            <v>2.32558139534884E-2</v>
          </cell>
          <cell r="V103">
            <v>0.61627906976744196</v>
          </cell>
          <cell r="W103">
            <v>0</v>
          </cell>
          <cell r="X103">
            <v>0</v>
          </cell>
          <cell r="Y103" t="str">
            <v>NULL</v>
          </cell>
          <cell r="Z103" t="str">
            <v>NULL</v>
          </cell>
          <cell r="AA103" t="str">
            <v>NULL</v>
          </cell>
          <cell r="AB103" t="str">
            <v>NULL</v>
          </cell>
          <cell r="AC103" t="str">
            <v>NULL</v>
          </cell>
          <cell r="AD103" t="str">
            <v>NULL</v>
          </cell>
          <cell r="AE103" t="str">
            <v>NULL</v>
          </cell>
          <cell r="AF103">
            <v>0</v>
          </cell>
          <cell r="AG103">
            <v>0</v>
          </cell>
          <cell r="AH103">
            <v>0</v>
          </cell>
          <cell r="AI103" t="str">
            <v>NULL</v>
          </cell>
          <cell r="AJ103" t="str">
            <v>NULL</v>
          </cell>
          <cell r="AK103" t="str">
            <v>NULL</v>
          </cell>
          <cell r="AL103">
            <v>2.3529411764705882E-2</v>
          </cell>
          <cell r="AM103">
            <v>0</v>
          </cell>
          <cell r="AN103">
            <v>0</v>
          </cell>
          <cell r="AO103">
            <v>0.65789473684210498</v>
          </cell>
          <cell r="AP103">
            <v>0.60526315789473695</v>
          </cell>
          <cell r="AQ103" t="str">
            <v>NULL</v>
          </cell>
          <cell r="AR103">
            <v>3.8461538461538498E-2</v>
          </cell>
          <cell r="AS103" t="str">
            <v>NULL</v>
          </cell>
          <cell r="AT103" t="str">
            <v/>
          </cell>
        </row>
        <row r="104">
          <cell r="A104">
            <v>112221</v>
          </cell>
          <cell r="B104">
            <v>9092612</v>
          </cell>
          <cell r="C104" t="str">
            <v>Stanwix Primary</v>
          </cell>
          <cell r="D104">
            <v>909</v>
          </cell>
          <cell r="E104" t="str">
            <v>PS</v>
          </cell>
          <cell r="F104" t="str">
            <v>Null</v>
          </cell>
          <cell r="G104">
            <v>1</v>
          </cell>
          <cell r="H104">
            <v>428</v>
          </cell>
          <cell r="I104">
            <v>428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2.80373831775701E-2</v>
          </cell>
          <cell r="O104">
            <v>3.7470725995316159E-2</v>
          </cell>
          <cell r="P104" t="str">
            <v>NULL</v>
          </cell>
          <cell r="Q104" t="str">
            <v>NULL</v>
          </cell>
          <cell r="R104">
            <v>0.95967741935483897</v>
          </cell>
          <cell r="S104">
            <v>5.3763440860215101E-3</v>
          </cell>
          <cell r="T104">
            <v>1.8817204301075301E-2</v>
          </cell>
          <cell r="U104">
            <v>0</v>
          </cell>
          <cell r="V104">
            <v>1.34408602150538E-2</v>
          </cell>
          <cell r="W104">
            <v>2.6881720430107499E-3</v>
          </cell>
          <cell r="X104">
            <v>0</v>
          </cell>
          <cell r="Y104" t="str">
            <v>NULL</v>
          </cell>
          <cell r="Z104" t="str">
            <v>NULL</v>
          </cell>
          <cell r="AA104" t="str">
            <v>NULL</v>
          </cell>
          <cell r="AB104" t="str">
            <v>NULL</v>
          </cell>
          <cell r="AC104" t="str">
            <v>NULL</v>
          </cell>
          <cell r="AD104" t="str">
            <v>NULL</v>
          </cell>
          <cell r="AE104" t="str">
            <v>NULL</v>
          </cell>
          <cell r="AF104">
            <v>5.4347826086956503E-3</v>
          </cell>
          <cell r="AG104">
            <v>5.4347826086956503E-3</v>
          </cell>
          <cell r="AH104">
            <v>8.1521739130434798E-3</v>
          </cell>
          <cell r="AI104" t="str">
            <v>NULL</v>
          </cell>
          <cell r="AJ104" t="str">
            <v>NULL</v>
          </cell>
          <cell r="AK104" t="str">
            <v>NULL</v>
          </cell>
          <cell r="AL104" t="str">
            <v>Null</v>
          </cell>
          <cell r="AM104" t="str">
            <v>Null</v>
          </cell>
          <cell r="AN104" t="str">
            <v>Null</v>
          </cell>
          <cell r="AO104">
            <v>0.248677248677249</v>
          </cell>
          <cell r="AP104">
            <v>0.158730158730159</v>
          </cell>
          <cell r="AQ104" t="str">
            <v>NULL</v>
          </cell>
          <cell r="AR104">
            <v>1.9021739130434801E-2</v>
          </cell>
          <cell r="AS104" t="str">
            <v>NULL</v>
          </cell>
          <cell r="AT104" t="str">
            <v/>
          </cell>
        </row>
        <row r="105">
          <cell r="A105">
            <v>112224</v>
          </cell>
          <cell r="B105">
            <v>9092618</v>
          </cell>
          <cell r="C105" t="str">
            <v>Newlaithes Junior School</v>
          </cell>
          <cell r="D105">
            <v>909</v>
          </cell>
          <cell r="E105" t="str">
            <v>PS</v>
          </cell>
          <cell r="F105" t="str">
            <v>Null</v>
          </cell>
          <cell r="G105">
            <v>1</v>
          </cell>
          <cell r="H105">
            <v>230</v>
          </cell>
          <cell r="I105">
            <v>230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0.15217391304347799</v>
          </cell>
          <cell r="O105">
            <v>0.23214285714285715</v>
          </cell>
          <cell r="P105" t="str">
            <v>NULL</v>
          </cell>
          <cell r="Q105" t="str">
            <v>NULL</v>
          </cell>
          <cell r="R105">
            <v>0.573913043478261</v>
          </cell>
          <cell r="S105">
            <v>0.23043478260869599</v>
          </cell>
          <cell r="T105">
            <v>0.12608695652173901</v>
          </cell>
          <cell r="U105">
            <v>0</v>
          </cell>
          <cell r="V105">
            <v>6.9565217391304293E-2</v>
          </cell>
          <cell r="W105">
            <v>0</v>
          </cell>
          <cell r="X105">
            <v>0</v>
          </cell>
          <cell r="Y105" t="str">
            <v>NULL</v>
          </cell>
          <cell r="Z105" t="str">
            <v>NULL</v>
          </cell>
          <cell r="AA105" t="str">
            <v>NULL</v>
          </cell>
          <cell r="AB105" t="str">
            <v>NULL</v>
          </cell>
          <cell r="AC105" t="str">
            <v>NULL</v>
          </cell>
          <cell r="AD105" t="str">
            <v>NULL</v>
          </cell>
          <cell r="AE105" t="str">
            <v>NULL</v>
          </cell>
          <cell r="AF105">
            <v>0</v>
          </cell>
          <cell r="AG105">
            <v>0</v>
          </cell>
          <cell r="AH105">
            <v>4.3478260869565201E-3</v>
          </cell>
          <cell r="AI105" t="str">
            <v>NULL</v>
          </cell>
          <cell r="AJ105" t="str">
            <v>NULL</v>
          </cell>
          <cell r="AK105" t="str">
            <v>NULL</v>
          </cell>
          <cell r="AL105" t="str">
            <v>Null</v>
          </cell>
          <cell r="AM105" t="str">
            <v>Null</v>
          </cell>
          <cell r="AN105" t="str">
            <v>Null</v>
          </cell>
          <cell r="AO105">
            <v>0.41666666666666702</v>
          </cell>
          <cell r="AP105">
            <v>0.35</v>
          </cell>
          <cell r="AQ105" t="str">
            <v>NULL</v>
          </cell>
          <cell r="AR105">
            <v>2.1739130434782601E-2</v>
          </cell>
          <cell r="AS105" t="str">
            <v>NULL</v>
          </cell>
          <cell r="AT105" t="str">
            <v/>
          </cell>
        </row>
        <row r="106">
          <cell r="A106">
            <v>112225</v>
          </cell>
          <cell r="B106">
            <v>9092619</v>
          </cell>
          <cell r="C106" t="str">
            <v>Yewdale Nursery and Primary School</v>
          </cell>
          <cell r="D106">
            <v>909</v>
          </cell>
          <cell r="E106" t="str">
            <v>PS</v>
          </cell>
          <cell r="F106" t="str">
            <v>Null</v>
          </cell>
          <cell r="G106">
            <v>1</v>
          </cell>
          <cell r="H106">
            <v>243</v>
          </cell>
          <cell r="I106">
            <v>243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0.18518518518518501</v>
          </cell>
          <cell r="O106">
            <v>0.25213675213675213</v>
          </cell>
          <cell r="P106" t="str">
            <v>NULL</v>
          </cell>
          <cell r="Q106" t="str">
            <v>NULL</v>
          </cell>
          <cell r="R106">
            <v>0.53393665158370995</v>
          </cell>
          <cell r="S106">
            <v>0.13574660633484201</v>
          </cell>
          <cell r="T106">
            <v>0.194570135746606</v>
          </cell>
          <cell r="U106">
            <v>4.52488687782805E-2</v>
          </cell>
          <cell r="V106">
            <v>9.0497737556561098E-2</v>
          </cell>
          <cell r="W106">
            <v>0</v>
          </cell>
          <cell r="X106">
            <v>0</v>
          </cell>
          <cell r="Y106" t="str">
            <v>NULL</v>
          </cell>
          <cell r="Z106" t="str">
            <v>NULL</v>
          </cell>
          <cell r="AA106" t="str">
            <v>NULL</v>
          </cell>
          <cell r="AB106" t="str">
            <v>NULL</v>
          </cell>
          <cell r="AC106" t="str">
            <v>NULL</v>
          </cell>
          <cell r="AD106" t="str">
            <v>NULL</v>
          </cell>
          <cell r="AE106" t="str">
            <v>NULL</v>
          </cell>
          <cell r="AF106">
            <v>9.5238095238095195E-3</v>
          </cell>
          <cell r="AG106">
            <v>9.5238095238095195E-3</v>
          </cell>
          <cell r="AH106">
            <v>9.5238095238095195E-3</v>
          </cell>
          <cell r="AI106" t="str">
            <v>NULL</v>
          </cell>
          <cell r="AJ106" t="str">
            <v>NULL</v>
          </cell>
          <cell r="AK106" t="str">
            <v>NULL</v>
          </cell>
          <cell r="AL106" t="str">
            <v>Null</v>
          </cell>
          <cell r="AM106" t="str">
            <v>Null</v>
          </cell>
          <cell r="AN106" t="str">
            <v>Null</v>
          </cell>
          <cell r="AO106">
            <v>0.5</v>
          </cell>
          <cell r="AP106">
            <v>0.43859649122806998</v>
          </cell>
          <cell r="AQ106" t="str">
            <v>NULL</v>
          </cell>
          <cell r="AR106">
            <v>7.10900473933649E-2</v>
          </cell>
          <cell r="AS106" t="str">
            <v>NULL</v>
          </cell>
          <cell r="AT106" t="str">
            <v/>
          </cell>
        </row>
        <row r="107">
          <cell r="A107">
            <v>112226</v>
          </cell>
          <cell r="B107">
            <v>9092620</v>
          </cell>
          <cell r="C107" t="str">
            <v>Newlaithes Infants School</v>
          </cell>
          <cell r="D107">
            <v>909</v>
          </cell>
          <cell r="E107" t="str">
            <v>PS</v>
          </cell>
          <cell r="F107" t="str">
            <v>Null</v>
          </cell>
          <cell r="G107">
            <v>1</v>
          </cell>
          <cell r="H107">
            <v>179</v>
          </cell>
          <cell r="I107">
            <v>179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0.16759776536312801</v>
          </cell>
          <cell r="O107">
            <v>0.20338983050847459</v>
          </cell>
          <cell r="P107" t="str">
            <v>NULL</v>
          </cell>
          <cell r="Q107" t="str">
            <v>NULL</v>
          </cell>
          <cell r="R107">
            <v>0.56302521008403394</v>
          </cell>
          <cell r="S107">
            <v>0.252100840336134</v>
          </cell>
          <cell r="T107">
            <v>7.5630252100840303E-2</v>
          </cell>
          <cell r="U107">
            <v>1.6806722689075598E-2</v>
          </cell>
          <cell r="V107">
            <v>9.2436974789915999E-2</v>
          </cell>
          <cell r="W107">
            <v>0</v>
          </cell>
          <cell r="X107">
            <v>0</v>
          </cell>
          <cell r="Y107" t="str">
            <v>NULL</v>
          </cell>
          <cell r="Z107" t="str">
            <v>NULL</v>
          </cell>
          <cell r="AA107" t="str">
            <v>NULL</v>
          </cell>
          <cell r="AB107" t="str">
            <v>NULL</v>
          </cell>
          <cell r="AC107" t="str">
            <v>NULL</v>
          </cell>
          <cell r="AD107" t="str">
            <v>NULL</v>
          </cell>
          <cell r="AE107" t="str">
            <v>NULL</v>
          </cell>
          <cell r="AF107">
            <v>0</v>
          </cell>
          <cell r="AG107">
            <v>0</v>
          </cell>
          <cell r="AH107">
            <v>0</v>
          </cell>
          <cell r="AI107" t="str">
            <v>NULL</v>
          </cell>
          <cell r="AJ107" t="str">
            <v>NULL</v>
          </cell>
          <cell r="AK107" t="str">
            <v>NULL</v>
          </cell>
          <cell r="AL107" t="str">
            <v>Null</v>
          </cell>
          <cell r="AM107" t="str">
            <v>Null</v>
          </cell>
          <cell r="AN107" t="str">
            <v>Null</v>
          </cell>
          <cell r="AO107">
            <v>0.20833333333333301</v>
          </cell>
          <cell r="AP107">
            <v>0.15</v>
          </cell>
          <cell r="AQ107" t="str">
            <v>NULL</v>
          </cell>
          <cell r="AR107">
            <v>8.3333333333333297E-3</v>
          </cell>
          <cell r="AS107" t="str">
            <v>NULL</v>
          </cell>
          <cell r="AT107" t="str">
            <v/>
          </cell>
        </row>
        <row r="108">
          <cell r="A108">
            <v>112228</v>
          </cell>
          <cell r="B108">
            <v>9092622</v>
          </cell>
          <cell r="C108" t="str">
            <v>Belle Vue Primary School</v>
          </cell>
          <cell r="D108">
            <v>909</v>
          </cell>
          <cell r="E108" t="str">
            <v>PS</v>
          </cell>
          <cell r="F108" t="str">
            <v>Null</v>
          </cell>
          <cell r="G108">
            <v>1</v>
          </cell>
          <cell r="H108">
            <v>415</v>
          </cell>
          <cell r="I108">
            <v>415</v>
          </cell>
          <cell r="J108">
            <v>0</v>
          </cell>
          <cell r="K108">
            <v>0</v>
          </cell>
          <cell r="L108">
            <v>0</v>
          </cell>
          <cell r="M108">
            <v>1</v>
          </cell>
          <cell r="N108">
            <v>8.1927710843373497E-2</v>
          </cell>
          <cell r="O108">
            <v>0.10494571773220748</v>
          </cell>
          <cell r="P108" t="str">
            <v>NULL</v>
          </cell>
          <cell r="Q108" t="str">
            <v>NULL</v>
          </cell>
          <cell r="R108">
            <v>0.66573033707865203</v>
          </cell>
          <cell r="S108">
            <v>3.0898876404494399E-2</v>
          </cell>
          <cell r="T108">
            <v>0.20505617977528101</v>
          </cell>
          <cell r="U108">
            <v>5.6179775280898903E-2</v>
          </cell>
          <cell r="V108">
            <v>3.9325842696629199E-2</v>
          </cell>
          <cell r="W108">
            <v>2.8089887640449398E-3</v>
          </cell>
          <cell r="X108">
            <v>0</v>
          </cell>
          <cell r="Y108" t="str">
            <v>NULL</v>
          </cell>
          <cell r="Z108" t="str">
            <v>NULL</v>
          </cell>
          <cell r="AA108" t="str">
            <v>NULL</v>
          </cell>
          <cell r="AB108" t="str">
            <v>NULL</v>
          </cell>
          <cell r="AC108" t="str">
            <v>NULL</v>
          </cell>
          <cell r="AD108" t="str">
            <v>NULL</v>
          </cell>
          <cell r="AE108" t="str">
            <v>NULL</v>
          </cell>
          <cell r="AF108">
            <v>0</v>
          </cell>
          <cell r="AG108">
            <v>5.6338028169014096E-3</v>
          </cell>
          <cell r="AH108">
            <v>5.6338028169014096E-3</v>
          </cell>
          <cell r="AI108" t="str">
            <v>NULL</v>
          </cell>
          <cell r="AJ108" t="str">
            <v>NULL</v>
          </cell>
          <cell r="AK108" t="str">
            <v>NULL</v>
          </cell>
          <cell r="AL108" t="str">
            <v>Null</v>
          </cell>
          <cell r="AM108" t="str">
            <v>Null</v>
          </cell>
          <cell r="AN108" t="str">
            <v>Null</v>
          </cell>
          <cell r="AO108">
            <v>0.26111111111111102</v>
          </cell>
          <cell r="AP108">
            <v>0.2</v>
          </cell>
          <cell r="AQ108" t="str">
            <v>NULL</v>
          </cell>
          <cell r="AR108">
            <v>2.8169014084507001E-2</v>
          </cell>
          <cell r="AS108" t="str">
            <v>NULL</v>
          </cell>
          <cell r="AT108" t="str">
            <v/>
          </cell>
        </row>
        <row r="109">
          <cell r="A109">
            <v>112229</v>
          </cell>
          <cell r="B109">
            <v>9092623</v>
          </cell>
          <cell r="C109" t="str">
            <v>Kingmoor Junior School</v>
          </cell>
          <cell r="D109">
            <v>909</v>
          </cell>
          <cell r="E109" t="str">
            <v>PS</v>
          </cell>
          <cell r="F109" t="str">
            <v>Null</v>
          </cell>
          <cell r="G109">
            <v>1</v>
          </cell>
          <cell r="H109">
            <v>241</v>
          </cell>
          <cell r="I109">
            <v>241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7.4688796680497896E-2</v>
          </cell>
          <cell r="O109">
            <v>0.11353711790393013</v>
          </cell>
          <cell r="P109" t="str">
            <v>NULL</v>
          </cell>
          <cell r="Q109" t="str">
            <v>NULL</v>
          </cell>
          <cell r="R109">
            <v>0.98750000000000004</v>
          </cell>
          <cell r="S109">
            <v>0</v>
          </cell>
          <cell r="T109">
            <v>0</v>
          </cell>
          <cell r="U109">
            <v>4.1666666666666701E-3</v>
          </cell>
          <cell r="V109">
            <v>8.3333333333333297E-3</v>
          </cell>
          <cell r="W109">
            <v>0</v>
          </cell>
          <cell r="X109">
            <v>0</v>
          </cell>
          <cell r="Y109" t="str">
            <v>NULL</v>
          </cell>
          <cell r="Z109" t="str">
            <v>NULL</v>
          </cell>
          <cell r="AA109" t="str">
            <v>NULL</v>
          </cell>
          <cell r="AB109" t="str">
            <v>NULL</v>
          </cell>
          <cell r="AC109" t="str">
            <v>NULL</v>
          </cell>
          <cell r="AD109" t="str">
            <v>NULL</v>
          </cell>
          <cell r="AE109" t="str">
            <v>NULL</v>
          </cell>
          <cell r="AF109">
            <v>4.1493775933610002E-3</v>
          </cell>
          <cell r="AG109">
            <v>8.29875518672199E-3</v>
          </cell>
          <cell r="AH109">
            <v>2.0746887966804999E-2</v>
          </cell>
          <cell r="AI109" t="str">
            <v>NULL</v>
          </cell>
          <cell r="AJ109" t="str">
            <v>NULL</v>
          </cell>
          <cell r="AK109" t="str">
            <v>NULL</v>
          </cell>
          <cell r="AL109" t="str">
            <v>Null</v>
          </cell>
          <cell r="AM109" t="str">
            <v>Null</v>
          </cell>
          <cell r="AN109" t="str">
            <v>Null</v>
          </cell>
          <cell r="AO109">
            <v>0.21666666666666701</v>
          </cell>
          <cell r="AP109">
            <v>0.16666666666666699</v>
          </cell>
          <cell r="AQ109" t="str">
            <v>NULL</v>
          </cell>
          <cell r="AR109">
            <v>4.9792531120331898E-2</v>
          </cell>
          <cell r="AS109" t="str">
            <v>NULL</v>
          </cell>
          <cell r="AT109" t="str">
            <v/>
          </cell>
        </row>
        <row r="110">
          <cell r="A110">
            <v>112230</v>
          </cell>
          <cell r="B110">
            <v>9092625</v>
          </cell>
          <cell r="C110" t="str">
            <v>Kingmoor Nursery and Infant School</v>
          </cell>
          <cell r="D110">
            <v>909</v>
          </cell>
          <cell r="E110" t="str">
            <v>PS</v>
          </cell>
          <cell r="F110" t="str">
            <v>Null</v>
          </cell>
          <cell r="G110">
            <v>1</v>
          </cell>
          <cell r="H110">
            <v>188</v>
          </cell>
          <cell r="I110">
            <v>188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3.7234042553191501E-2</v>
          </cell>
          <cell r="O110">
            <v>5.5865921787709494E-2</v>
          </cell>
          <cell r="P110" t="str">
            <v>NULL</v>
          </cell>
          <cell r="Q110" t="str">
            <v>NULL</v>
          </cell>
          <cell r="R110">
            <v>0.99404761904761896</v>
          </cell>
          <cell r="S110">
            <v>0</v>
          </cell>
          <cell r="T110">
            <v>0</v>
          </cell>
          <cell r="U110">
            <v>5.9523809523809503E-3</v>
          </cell>
          <cell r="V110">
            <v>0</v>
          </cell>
          <cell r="W110">
            <v>0</v>
          </cell>
          <cell r="X110">
            <v>0</v>
          </cell>
          <cell r="Y110" t="str">
            <v>NULL</v>
          </cell>
          <cell r="Z110" t="str">
            <v>NULL</v>
          </cell>
          <cell r="AA110" t="str">
            <v>NULL</v>
          </cell>
          <cell r="AB110" t="str">
            <v>NULL</v>
          </cell>
          <cell r="AC110" t="str">
            <v>NULL</v>
          </cell>
          <cell r="AD110" t="str">
            <v>NULL</v>
          </cell>
          <cell r="AE110" t="str">
            <v>NULL</v>
          </cell>
          <cell r="AF110">
            <v>1.6666666666666701E-2</v>
          </cell>
          <cell r="AG110">
            <v>3.3333333333333298E-2</v>
          </cell>
          <cell r="AH110">
            <v>3.3333333333333298E-2</v>
          </cell>
          <cell r="AI110" t="str">
            <v>NULL</v>
          </cell>
          <cell r="AJ110" t="str">
            <v>NULL</v>
          </cell>
          <cell r="AK110" t="str">
            <v>NULL</v>
          </cell>
          <cell r="AL110" t="str">
            <v>Null</v>
          </cell>
          <cell r="AM110" t="str">
            <v>Null</v>
          </cell>
          <cell r="AN110" t="str">
            <v>Null</v>
          </cell>
          <cell r="AO110">
            <v>5.83333333333333E-2</v>
          </cell>
          <cell r="AP110">
            <v>5.83333333333333E-2</v>
          </cell>
          <cell r="AQ110" t="str">
            <v>NULL</v>
          </cell>
          <cell r="AR110">
            <v>1.6666666666666701E-2</v>
          </cell>
          <cell r="AS110" t="str">
            <v>NULL</v>
          </cell>
          <cell r="AT110" t="str">
            <v/>
          </cell>
        </row>
        <row r="111">
          <cell r="A111">
            <v>112231</v>
          </cell>
          <cell r="B111">
            <v>9092626</v>
          </cell>
          <cell r="C111" t="str">
            <v>Brook Street Primary School</v>
          </cell>
          <cell r="D111">
            <v>909</v>
          </cell>
          <cell r="E111" t="str">
            <v>PS</v>
          </cell>
          <cell r="F111" t="str">
            <v>Null</v>
          </cell>
          <cell r="G111">
            <v>1</v>
          </cell>
          <cell r="H111">
            <v>175</v>
          </cell>
          <cell r="I111">
            <v>175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0.29142857142857098</v>
          </cell>
          <cell r="O111">
            <v>0.36627906976744184</v>
          </cell>
          <cell r="P111" t="str">
            <v>NULL</v>
          </cell>
          <cell r="Q111" t="str">
            <v>NULL</v>
          </cell>
          <cell r="R111">
            <v>0.25925925925925902</v>
          </cell>
          <cell r="S111">
            <v>0</v>
          </cell>
          <cell r="T111">
            <v>7.4074074074074098E-2</v>
          </cell>
          <cell r="U111">
            <v>9.8765432098765399E-2</v>
          </cell>
          <cell r="V111">
            <v>0.32098765432098803</v>
          </cell>
          <cell r="W111">
            <v>0.24691358024691401</v>
          </cell>
          <cell r="X111">
            <v>0</v>
          </cell>
          <cell r="Y111" t="str">
            <v>NULL</v>
          </cell>
          <cell r="Z111" t="str">
            <v>NULL</v>
          </cell>
          <cell r="AA111" t="str">
            <v>NULL</v>
          </cell>
          <cell r="AB111" t="str">
            <v>NULL</v>
          </cell>
          <cell r="AC111" t="str">
            <v>NULL</v>
          </cell>
          <cell r="AD111" t="str">
            <v>NULL</v>
          </cell>
          <cell r="AE111" t="str">
            <v>NULL</v>
          </cell>
          <cell r="AF111">
            <v>9.5890410958904104E-2</v>
          </cell>
          <cell r="AG111">
            <v>0.184931506849315</v>
          </cell>
          <cell r="AH111">
            <v>0.24657534246575299</v>
          </cell>
          <cell r="AI111" t="str">
            <v>NULL</v>
          </cell>
          <cell r="AJ111" t="str">
            <v>NULL</v>
          </cell>
          <cell r="AK111" t="str">
            <v>NULL</v>
          </cell>
          <cell r="AL111">
            <v>5.8139534883720929E-3</v>
          </cell>
          <cell r="AM111">
            <v>5.8139534883720929E-3</v>
          </cell>
          <cell r="AN111">
            <v>5.8139534883720929E-3</v>
          </cell>
          <cell r="AO111">
            <v>0.48148148148148101</v>
          </cell>
          <cell r="AP111">
            <v>0.39506172839506198</v>
          </cell>
          <cell r="AQ111" t="str">
            <v>NULL</v>
          </cell>
          <cell r="AR111">
            <v>0.17808219178082199</v>
          </cell>
          <cell r="AS111" t="str">
            <v>NULL</v>
          </cell>
          <cell r="AT111" t="str">
            <v/>
          </cell>
        </row>
        <row r="112">
          <cell r="A112">
            <v>112232</v>
          </cell>
          <cell r="B112">
            <v>9092627</v>
          </cell>
          <cell r="C112" t="str">
            <v>Sir John Barrow School</v>
          </cell>
          <cell r="D112">
            <v>909</v>
          </cell>
          <cell r="E112" t="str">
            <v>PS</v>
          </cell>
          <cell r="F112" t="str">
            <v>Null</v>
          </cell>
          <cell r="G112">
            <v>1</v>
          </cell>
          <cell r="H112">
            <v>270</v>
          </cell>
          <cell r="I112">
            <v>270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0.155555555555556</v>
          </cell>
          <cell r="O112">
            <v>0.2767527675276753</v>
          </cell>
          <cell r="P112" t="str">
            <v>NULL</v>
          </cell>
          <cell r="Q112" t="str">
            <v>NULL</v>
          </cell>
          <cell r="R112">
            <v>0.60305343511450404</v>
          </cell>
          <cell r="S112">
            <v>0</v>
          </cell>
          <cell r="T112">
            <v>0.39694656488549601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 t="str">
            <v>NULL</v>
          </cell>
          <cell r="Z112" t="str">
            <v>NULL</v>
          </cell>
          <cell r="AA112" t="str">
            <v>NULL</v>
          </cell>
          <cell r="AB112" t="str">
            <v>NULL</v>
          </cell>
          <cell r="AC112" t="str">
            <v>NULL</v>
          </cell>
          <cell r="AD112" t="str">
            <v>NULL</v>
          </cell>
          <cell r="AE112" t="str">
            <v>NULL</v>
          </cell>
          <cell r="AF112">
            <v>4.1493775933610002E-3</v>
          </cell>
          <cell r="AG112">
            <v>4.1493775933610002E-3</v>
          </cell>
          <cell r="AH112">
            <v>1.6597510373444001E-2</v>
          </cell>
          <cell r="AI112" t="str">
            <v>NULL</v>
          </cell>
          <cell r="AJ112" t="str">
            <v>NULL</v>
          </cell>
          <cell r="AK112" t="str">
            <v>NULL</v>
          </cell>
          <cell r="AL112">
            <v>7.3800738007380072E-3</v>
          </cell>
          <cell r="AM112">
            <v>7.3800738007380072E-3</v>
          </cell>
          <cell r="AN112">
            <v>7.3800738007380072E-3</v>
          </cell>
          <cell r="AO112">
            <v>0.28125</v>
          </cell>
          <cell r="AP112">
            <v>0.20833333333333301</v>
          </cell>
          <cell r="AQ112" t="str">
            <v>NULL</v>
          </cell>
          <cell r="AR112">
            <v>4.5643153526971E-2</v>
          </cell>
          <cell r="AS112" t="str">
            <v>NULL</v>
          </cell>
          <cell r="AT112" t="str">
            <v/>
          </cell>
        </row>
        <row r="113">
          <cell r="A113">
            <v>112233</v>
          </cell>
          <cell r="B113">
            <v>9092700</v>
          </cell>
          <cell r="C113" t="str">
            <v>Sedbergh Primary School</v>
          </cell>
          <cell r="D113">
            <v>909</v>
          </cell>
          <cell r="E113" t="str">
            <v>PS</v>
          </cell>
          <cell r="F113" t="str">
            <v>Null</v>
          </cell>
          <cell r="G113">
            <v>1</v>
          </cell>
          <cell r="H113">
            <v>161</v>
          </cell>
          <cell r="I113">
            <v>161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3.1055900621118002E-2</v>
          </cell>
          <cell r="O113">
            <v>3.1055900621118012E-2</v>
          </cell>
          <cell r="P113" t="str">
            <v>NULL</v>
          </cell>
          <cell r="Q113" t="str">
            <v>NULL</v>
          </cell>
          <cell r="R113">
            <v>0.98742138364779897</v>
          </cell>
          <cell r="S113">
            <v>1.25786163522013E-2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 t="str">
            <v>NULL</v>
          </cell>
          <cell r="Z113" t="str">
            <v>NULL</v>
          </cell>
          <cell r="AA113" t="str">
            <v>NULL</v>
          </cell>
          <cell r="AB113" t="str">
            <v>NULL</v>
          </cell>
          <cell r="AC113" t="str">
            <v>NULL</v>
          </cell>
          <cell r="AD113" t="str">
            <v>NULL</v>
          </cell>
          <cell r="AE113" t="str">
            <v>NULL</v>
          </cell>
          <cell r="AF113">
            <v>0</v>
          </cell>
          <cell r="AG113">
            <v>0</v>
          </cell>
          <cell r="AH113">
            <v>0</v>
          </cell>
          <cell r="AI113" t="str">
            <v>NULL</v>
          </cell>
          <cell r="AJ113" t="str">
            <v>NULL</v>
          </cell>
          <cell r="AK113" t="str">
            <v>NULL</v>
          </cell>
          <cell r="AL113">
            <v>6.2111801242236021E-3</v>
          </cell>
          <cell r="AM113">
            <v>6.2111801242236021E-3</v>
          </cell>
          <cell r="AN113">
            <v>6.2111801242236021E-3</v>
          </cell>
          <cell r="AO113">
            <v>0.37878787878787901</v>
          </cell>
          <cell r="AP113">
            <v>0.28787878787878801</v>
          </cell>
          <cell r="AQ113" t="str">
            <v>NULL</v>
          </cell>
          <cell r="AR113">
            <v>5.0724637681159403E-2</v>
          </cell>
          <cell r="AS113" t="str">
            <v>NULL</v>
          </cell>
          <cell r="AT113" t="str">
            <v/>
          </cell>
        </row>
        <row r="114">
          <cell r="A114">
            <v>112234</v>
          </cell>
          <cell r="B114">
            <v>9092701</v>
          </cell>
          <cell r="C114" t="str">
            <v>GEORGE ROMNEY</v>
          </cell>
          <cell r="D114">
            <v>909</v>
          </cell>
          <cell r="E114" t="str">
            <v>PS</v>
          </cell>
          <cell r="F114" t="str">
            <v>Null</v>
          </cell>
          <cell r="G114">
            <v>1</v>
          </cell>
          <cell r="H114">
            <v>163</v>
          </cell>
          <cell r="I114">
            <v>163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0.110429447852761</v>
          </cell>
          <cell r="O114">
            <v>0.2032967032967033</v>
          </cell>
          <cell r="P114" t="str">
            <v>NULL</v>
          </cell>
          <cell r="Q114" t="str">
            <v>NULL</v>
          </cell>
          <cell r="R114">
            <v>0.95705521472392596</v>
          </cell>
          <cell r="S114">
            <v>3.0674846625766899E-2</v>
          </cell>
          <cell r="T114">
            <v>0</v>
          </cell>
          <cell r="U114">
            <v>0</v>
          </cell>
          <cell r="V114">
            <v>0</v>
          </cell>
          <cell r="W114">
            <v>1.22699386503067E-2</v>
          </cell>
          <cell r="X114">
            <v>0</v>
          </cell>
          <cell r="Y114" t="str">
            <v>NULL</v>
          </cell>
          <cell r="Z114" t="str">
            <v>NULL</v>
          </cell>
          <cell r="AA114" t="str">
            <v>NULL</v>
          </cell>
          <cell r="AB114" t="str">
            <v>NULL</v>
          </cell>
          <cell r="AC114" t="str">
            <v>NULL</v>
          </cell>
          <cell r="AD114" t="str">
            <v>NULL</v>
          </cell>
          <cell r="AE114" t="str">
            <v>NULL</v>
          </cell>
          <cell r="AF114">
            <v>0</v>
          </cell>
          <cell r="AG114">
            <v>0</v>
          </cell>
          <cell r="AH114">
            <v>0</v>
          </cell>
          <cell r="AI114" t="str">
            <v>NULL</v>
          </cell>
          <cell r="AJ114" t="str">
            <v>NULL</v>
          </cell>
          <cell r="AK114" t="str">
            <v>NULL</v>
          </cell>
          <cell r="AL114" t="str">
            <v>Null</v>
          </cell>
          <cell r="AM114" t="str">
            <v>Null</v>
          </cell>
          <cell r="AN114" t="str">
            <v>Null</v>
          </cell>
          <cell r="AO114">
            <v>7.4999999999999997E-2</v>
          </cell>
          <cell r="AP114">
            <v>0.05</v>
          </cell>
          <cell r="AQ114" t="str">
            <v>NULL</v>
          </cell>
          <cell r="AR114">
            <v>3.0674846625766899E-2</v>
          </cell>
          <cell r="AS114" t="str">
            <v>NULL</v>
          </cell>
          <cell r="AT114" t="str">
            <v/>
          </cell>
        </row>
        <row r="115">
          <cell r="A115">
            <v>112235</v>
          </cell>
          <cell r="B115">
            <v>9092703</v>
          </cell>
          <cell r="C115" t="str">
            <v>Silloth Primary School</v>
          </cell>
          <cell r="D115">
            <v>909</v>
          </cell>
          <cell r="E115" t="str">
            <v>PS</v>
          </cell>
          <cell r="F115" t="str">
            <v>Null</v>
          </cell>
          <cell r="G115">
            <v>1</v>
          </cell>
          <cell r="H115">
            <v>164</v>
          </cell>
          <cell r="I115">
            <v>164</v>
          </cell>
          <cell r="J115">
            <v>0</v>
          </cell>
          <cell r="K115">
            <v>0</v>
          </cell>
          <cell r="L115">
            <v>0</v>
          </cell>
          <cell r="M115">
            <v>1</v>
          </cell>
          <cell r="N115">
            <v>0.134146341463415</v>
          </cell>
          <cell r="O115">
            <v>0.25433526011560692</v>
          </cell>
          <cell r="P115" t="str">
            <v>NULL</v>
          </cell>
          <cell r="Q115" t="str">
            <v>NULL</v>
          </cell>
          <cell r="R115">
            <v>0.329192546583851</v>
          </cell>
          <cell r="S115">
            <v>0.66459627329192605</v>
          </cell>
          <cell r="T115">
            <v>6.2111801242236003E-3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 t="str">
            <v>NULL</v>
          </cell>
          <cell r="Z115" t="str">
            <v>NULL</v>
          </cell>
          <cell r="AA115" t="str">
            <v>NULL</v>
          </cell>
          <cell r="AB115" t="str">
            <v>NULL</v>
          </cell>
          <cell r="AC115" t="str">
            <v>NULL</v>
          </cell>
          <cell r="AD115" t="str">
            <v>NULL</v>
          </cell>
          <cell r="AE115" t="str">
            <v>NULL</v>
          </cell>
          <cell r="AF115">
            <v>7.2463768115942004E-3</v>
          </cell>
          <cell r="AG115">
            <v>1.4492753623188401E-2</v>
          </cell>
          <cell r="AH115">
            <v>1.4492753623188401E-2</v>
          </cell>
          <cell r="AI115" t="str">
            <v>NULL</v>
          </cell>
          <cell r="AJ115" t="str">
            <v>NULL</v>
          </cell>
          <cell r="AK115" t="str">
            <v>NULL</v>
          </cell>
          <cell r="AL115">
            <v>5.7803468208092483E-3</v>
          </cell>
          <cell r="AM115">
            <v>0</v>
          </cell>
          <cell r="AN115">
            <v>0</v>
          </cell>
          <cell r="AO115">
            <v>0.26315789473684198</v>
          </cell>
          <cell r="AP115">
            <v>0.21052631578947401</v>
          </cell>
          <cell r="AQ115" t="str">
            <v>NULL</v>
          </cell>
          <cell r="AR115">
            <v>4.3478260869565202E-2</v>
          </cell>
          <cell r="AS115" t="str">
            <v>NULL</v>
          </cell>
          <cell r="AT115" t="str">
            <v/>
          </cell>
        </row>
        <row r="116">
          <cell r="A116">
            <v>112236</v>
          </cell>
          <cell r="B116">
            <v>9092704</v>
          </cell>
          <cell r="C116" t="str">
            <v>Barrow Island Community Pri</v>
          </cell>
          <cell r="D116">
            <v>909</v>
          </cell>
          <cell r="E116" t="str">
            <v>PS</v>
          </cell>
          <cell r="F116" t="str">
            <v>Null</v>
          </cell>
          <cell r="G116">
            <v>1</v>
          </cell>
          <cell r="H116">
            <v>157</v>
          </cell>
          <cell r="I116">
            <v>157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0.33121019108280297</v>
          </cell>
          <cell r="O116">
            <v>0.40229885057471265</v>
          </cell>
          <cell r="P116" t="str">
            <v>NULL</v>
          </cell>
          <cell r="Q116" t="str">
            <v>NULL</v>
          </cell>
          <cell r="R116">
            <v>8.9743589743589702E-2</v>
          </cell>
          <cell r="S116">
            <v>2.5641025641025599E-2</v>
          </cell>
          <cell r="T116">
            <v>0.41666666666666702</v>
          </cell>
          <cell r="U116">
            <v>6.4102564102564097E-2</v>
          </cell>
          <cell r="V116">
            <v>0.31410256410256399</v>
          </cell>
          <cell r="W116">
            <v>8.9743589743589702E-2</v>
          </cell>
          <cell r="X116">
            <v>0</v>
          </cell>
          <cell r="Y116" t="str">
            <v>NULL</v>
          </cell>
          <cell r="Z116" t="str">
            <v>NULL</v>
          </cell>
          <cell r="AA116" t="str">
            <v>NULL</v>
          </cell>
          <cell r="AB116" t="str">
            <v>NULL</v>
          </cell>
          <cell r="AC116" t="str">
            <v>NULL</v>
          </cell>
          <cell r="AD116" t="str">
            <v>NULL</v>
          </cell>
          <cell r="AE116" t="str">
            <v>NULL</v>
          </cell>
          <cell r="AF116">
            <v>0</v>
          </cell>
          <cell r="AG116">
            <v>0</v>
          </cell>
          <cell r="AH116">
            <v>0</v>
          </cell>
          <cell r="AI116" t="str">
            <v>NULL</v>
          </cell>
          <cell r="AJ116" t="str">
            <v>NULL</v>
          </cell>
          <cell r="AK116" t="str">
            <v>NULL</v>
          </cell>
          <cell r="AL116" t="str">
            <v>Null</v>
          </cell>
          <cell r="AM116" t="str">
            <v>Null</v>
          </cell>
          <cell r="AN116" t="str">
            <v>Null</v>
          </cell>
          <cell r="AO116">
            <v>0.21666666666666701</v>
          </cell>
          <cell r="AP116">
            <v>0.21666666666666701</v>
          </cell>
          <cell r="AQ116" t="str">
            <v>NULL</v>
          </cell>
          <cell r="AR116">
            <v>0.109489051094891</v>
          </cell>
          <cell r="AS116" t="str">
            <v>NULL</v>
          </cell>
          <cell r="AT116" t="str">
            <v/>
          </cell>
        </row>
        <row r="117">
          <cell r="A117">
            <v>112237</v>
          </cell>
          <cell r="B117">
            <v>9092705</v>
          </cell>
          <cell r="C117" t="str">
            <v>Caldew Lea Primary</v>
          </cell>
          <cell r="D117">
            <v>909</v>
          </cell>
          <cell r="E117" t="str">
            <v>PS</v>
          </cell>
          <cell r="F117" t="str">
            <v>Null</v>
          </cell>
          <cell r="G117">
            <v>1</v>
          </cell>
          <cell r="H117">
            <v>257</v>
          </cell>
          <cell r="I117">
            <v>257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0.30739299610894899</v>
          </cell>
          <cell r="O117">
            <v>0.41444866920152085</v>
          </cell>
          <cell r="P117" t="str">
            <v>NULL</v>
          </cell>
          <cell r="Q117" t="str">
            <v>NULL</v>
          </cell>
          <cell r="R117">
            <v>0.204918032786885</v>
          </cell>
          <cell r="S117">
            <v>0.110655737704918</v>
          </cell>
          <cell r="T117">
            <v>0.17213114754098399</v>
          </cell>
          <cell r="U117">
            <v>0.13934426229508201</v>
          </cell>
          <cell r="V117">
            <v>0.37295081967213101</v>
          </cell>
          <cell r="W117">
            <v>0</v>
          </cell>
          <cell r="X117">
            <v>0</v>
          </cell>
          <cell r="Y117" t="str">
            <v>NULL</v>
          </cell>
          <cell r="Z117" t="str">
            <v>NULL</v>
          </cell>
          <cell r="AA117" t="str">
            <v>NULL</v>
          </cell>
          <cell r="AB117" t="str">
            <v>NULL</v>
          </cell>
          <cell r="AC117" t="str">
            <v>NULL</v>
          </cell>
          <cell r="AD117" t="str">
            <v>NULL</v>
          </cell>
          <cell r="AE117" t="str">
            <v>NULL</v>
          </cell>
          <cell r="AF117">
            <v>4.4843049327354303E-3</v>
          </cell>
          <cell r="AG117">
            <v>1.34529147982063E-2</v>
          </cell>
          <cell r="AH117">
            <v>2.6905829596412599E-2</v>
          </cell>
          <cell r="AI117" t="str">
            <v>NULL</v>
          </cell>
          <cell r="AJ117" t="str">
            <v>NULL</v>
          </cell>
          <cell r="AK117" t="str">
            <v>NULL</v>
          </cell>
          <cell r="AL117">
            <v>7.6045627376425855E-3</v>
          </cell>
          <cell r="AM117">
            <v>7.6045627376425855E-3</v>
          </cell>
          <cell r="AN117">
            <v>3.8022813688212928E-3</v>
          </cell>
          <cell r="AO117">
            <v>0.29545454545454503</v>
          </cell>
          <cell r="AP117">
            <v>0.15909090909090901</v>
          </cell>
          <cell r="AQ117" t="str">
            <v>NULL</v>
          </cell>
          <cell r="AR117">
            <v>7.6233183856502199E-2</v>
          </cell>
          <cell r="AS117" t="str">
            <v>NULL</v>
          </cell>
          <cell r="AT117" t="str">
            <v/>
          </cell>
        </row>
        <row r="118">
          <cell r="A118">
            <v>112238</v>
          </cell>
          <cell r="B118">
            <v>9092706</v>
          </cell>
          <cell r="C118" t="str">
            <v>Fellview Primary</v>
          </cell>
          <cell r="D118">
            <v>909</v>
          </cell>
          <cell r="E118" t="str">
            <v>PS</v>
          </cell>
          <cell r="F118" t="str">
            <v>Null</v>
          </cell>
          <cell r="G118">
            <v>1</v>
          </cell>
          <cell r="H118">
            <v>51</v>
          </cell>
          <cell r="I118">
            <v>51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1.9607843137254902E-2</v>
          </cell>
          <cell r="O118">
            <v>5.0847457627118647E-2</v>
          </cell>
          <cell r="P118" t="str">
            <v>NULL</v>
          </cell>
          <cell r="Q118" t="str">
            <v>NULL</v>
          </cell>
          <cell r="R118">
            <v>1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 t="str">
            <v>NULL</v>
          </cell>
          <cell r="Z118" t="str">
            <v>NULL</v>
          </cell>
          <cell r="AA118" t="str">
            <v>NULL</v>
          </cell>
          <cell r="AB118" t="str">
            <v>NULL</v>
          </cell>
          <cell r="AC118" t="str">
            <v>NULL</v>
          </cell>
          <cell r="AD118" t="str">
            <v>NULL</v>
          </cell>
          <cell r="AE118" t="str">
            <v>NULL</v>
          </cell>
          <cell r="AF118">
            <v>0</v>
          </cell>
          <cell r="AG118">
            <v>0</v>
          </cell>
          <cell r="AH118">
            <v>0</v>
          </cell>
          <cell r="AI118" t="str">
            <v>NULL</v>
          </cell>
          <cell r="AJ118" t="str">
            <v>NULL</v>
          </cell>
          <cell r="AK118" t="str">
            <v>NULL</v>
          </cell>
          <cell r="AL118">
            <v>3.3898305084745763E-2</v>
          </cell>
          <cell r="AM118">
            <v>3.3898305084745763E-2</v>
          </cell>
          <cell r="AN118">
            <v>3.3898305084745763E-2</v>
          </cell>
          <cell r="AO118">
            <v>4.1666666666666699E-2</v>
          </cell>
          <cell r="AP118">
            <v>4.1666666666666699E-2</v>
          </cell>
          <cell r="AQ118" t="str">
            <v>NULL</v>
          </cell>
          <cell r="AR118">
            <v>2.1276595744680899E-2</v>
          </cell>
          <cell r="AS118" t="str">
            <v>NULL</v>
          </cell>
          <cell r="AT118" t="str">
            <v/>
          </cell>
        </row>
        <row r="119">
          <cell r="A119">
            <v>112239</v>
          </cell>
          <cell r="B119">
            <v>9092707</v>
          </cell>
          <cell r="C119" t="str">
            <v>Derwent Vale Primary and Nursery School</v>
          </cell>
          <cell r="D119">
            <v>909</v>
          </cell>
          <cell r="E119" t="str">
            <v>PS</v>
          </cell>
          <cell r="F119" t="str">
            <v>Null</v>
          </cell>
          <cell r="G119">
            <v>1</v>
          </cell>
          <cell r="H119">
            <v>77</v>
          </cell>
          <cell r="I119">
            <v>77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0.23376623376623401</v>
          </cell>
          <cell r="O119">
            <v>0.25352112676056338</v>
          </cell>
          <cell r="P119" t="str">
            <v>NULL</v>
          </cell>
          <cell r="Q119" t="str">
            <v>NULL</v>
          </cell>
          <cell r="R119">
            <v>0.98666666666666702</v>
          </cell>
          <cell r="S119">
            <v>0</v>
          </cell>
          <cell r="T119">
            <v>0</v>
          </cell>
          <cell r="U119">
            <v>1.3333333333333299E-2</v>
          </cell>
          <cell r="V119">
            <v>0</v>
          </cell>
          <cell r="W119">
            <v>0</v>
          </cell>
          <cell r="X119">
            <v>0</v>
          </cell>
          <cell r="Y119" t="str">
            <v>NULL</v>
          </cell>
          <cell r="Z119" t="str">
            <v>NULL</v>
          </cell>
          <cell r="AA119" t="str">
            <v>NULL</v>
          </cell>
          <cell r="AB119" t="str">
            <v>NULL</v>
          </cell>
          <cell r="AC119" t="str">
            <v>NULL</v>
          </cell>
          <cell r="AD119" t="str">
            <v>NULL</v>
          </cell>
          <cell r="AE119" t="str">
            <v>NULL</v>
          </cell>
          <cell r="AF119">
            <v>0</v>
          </cell>
          <cell r="AG119">
            <v>0</v>
          </cell>
          <cell r="AH119">
            <v>0</v>
          </cell>
          <cell r="AI119" t="str">
            <v>NULL</v>
          </cell>
          <cell r="AJ119" t="str">
            <v>NULL</v>
          </cell>
          <cell r="AK119" t="str">
            <v>NULL</v>
          </cell>
          <cell r="AL119" t="str">
            <v>Null</v>
          </cell>
          <cell r="AM119" t="str">
            <v>Null</v>
          </cell>
          <cell r="AN119" t="str">
            <v>Null</v>
          </cell>
          <cell r="AO119">
            <v>0.31111111111111101</v>
          </cell>
          <cell r="AP119">
            <v>0.22222222222222199</v>
          </cell>
          <cell r="AQ119" t="str">
            <v>NULL</v>
          </cell>
          <cell r="AR119">
            <v>7.69230769230769E-2</v>
          </cell>
          <cell r="AS119" t="str">
            <v>NULL</v>
          </cell>
          <cell r="AT119" t="str">
            <v/>
          </cell>
        </row>
        <row r="120">
          <cell r="A120">
            <v>112240</v>
          </cell>
          <cell r="B120">
            <v>9092708</v>
          </cell>
          <cell r="C120" t="str">
            <v>North Walney Primary School</v>
          </cell>
          <cell r="D120">
            <v>909</v>
          </cell>
          <cell r="E120" t="str">
            <v>PS</v>
          </cell>
          <cell r="F120" t="str">
            <v>Null</v>
          </cell>
          <cell r="G120">
            <v>1</v>
          </cell>
          <cell r="H120">
            <v>113</v>
          </cell>
          <cell r="I120">
            <v>113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0.212389380530973</v>
          </cell>
          <cell r="O120">
            <v>0.42727272727272725</v>
          </cell>
          <cell r="P120" t="str">
            <v>NULL</v>
          </cell>
          <cell r="Q120" t="str">
            <v>NULL</v>
          </cell>
          <cell r="R120">
            <v>0.47706422018348599</v>
          </cell>
          <cell r="S120">
            <v>1.8348623853211E-2</v>
          </cell>
          <cell r="T120">
            <v>9.1743119266055103E-3</v>
          </cell>
          <cell r="U120">
            <v>0.44954128440367003</v>
          </cell>
          <cell r="V120">
            <v>3.6697247706422E-2</v>
          </cell>
          <cell r="W120">
            <v>9.1743119266055103E-3</v>
          </cell>
          <cell r="X120">
            <v>0</v>
          </cell>
          <cell r="Y120" t="str">
            <v>NULL</v>
          </cell>
          <cell r="Z120" t="str">
            <v>NULL</v>
          </cell>
          <cell r="AA120" t="str">
            <v>NULL</v>
          </cell>
          <cell r="AB120" t="str">
            <v>NULL</v>
          </cell>
          <cell r="AC120" t="str">
            <v>NULL</v>
          </cell>
          <cell r="AD120" t="str">
            <v>NULL</v>
          </cell>
          <cell r="AE120" t="str">
            <v>NULL</v>
          </cell>
          <cell r="AF120">
            <v>0</v>
          </cell>
          <cell r="AG120">
            <v>0</v>
          </cell>
          <cell r="AH120">
            <v>0</v>
          </cell>
          <cell r="AI120" t="str">
            <v>NULL</v>
          </cell>
          <cell r="AJ120" t="str">
            <v>NULL</v>
          </cell>
          <cell r="AK120" t="str">
            <v>NULL</v>
          </cell>
          <cell r="AL120">
            <v>9.0909090909090905E-3</v>
          </cell>
          <cell r="AM120">
            <v>9.0909090909090905E-3</v>
          </cell>
          <cell r="AN120">
            <v>9.0909090909090905E-3</v>
          </cell>
          <cell r="AO120">
            <v>0.24444444444444399</v>
          </cell>
          <cell r="AP120">
            <v>0.133333333333333</v>
          </cell>
          <cell r="AQ120" t="str">
            <v>NULL</v>
          </cell>
          <cell r="AR120">
            <v>9.0909090909090898E-2</v>
          </cell>
          <cell r="AS120" t="str">
            <v>NULL</v>
          </cell>
          <cell r="AT120" t="str">
            <v/>
          </cell>
        </row>
        <row r="121">
          <cell r="A121">
            <v>112242</v>
          </cell>
          <cell r="B121">
            <v>9092710</v>
          </cell>
          <cell r="C121" t="str">
            <v>ROBERT FERGUSON SCHOOL</v>
          </cell>
          <cell r="D121">
            <v>909</v>
          </cell>
          <cell r="E121" t="str">
            <v>PS</v>
          </cell>
          <cell r="F121" t="str">
            <v>Null</v>
          </cell>
          <cell r="G121">
            <v>1</v>
          </cell>
          <cell r="H121">
            <v>281</v>
          </cell>
          <cell r="I121">
            <v>281</v>
          </cell>
          <cell r="J121">
            <v>0</v>
          </cell>
          <cell r="K121">
            <v>0</v>
          </cell>
          <cell r="L121">
            <v>0</v>
          </cell>
          <cell r="M121">
            <v>2</v>
          </cell>
          <cell r="N121">
            <v>0.209964412811388</v>
          </cell>
          <cell r="O121">
            <v>0.3269961977186312</v>
          </cell>
          <cell r="P121" t="str">
            <v>NULL</v>
          </cell>
          <cell r="Q121" t="str">
            <v>NULL</v>
          </cell>
          <cell r="R121">
            <v>0.35114503816793902</v>
          </cell>
          <cell r="S121">
            <v>3.8167938931297697E-2</v>
          </cell>
          <cell r="T121">
            <v>0.54961832061068705</v>
          </cell>
          <cell r="U121">
            <v>3.81679389312977E-3</v>
          </cell>
          <cell r="V121">
            <v>5.7251908396946598E-2</v>
          </cell>
          <cell r="W121">
            <v>0</v>
          </cell>
          <cell r="X121">
            <v>0</v>
          </cell>
          <cell r="Y121" t="str">
            <v>NULL</v>
          </cell>
          <cell r="Z121" t="str">
            <v>NULL</v>
          </cell>
          <cell r="AA121" t="str">
            <v>NULL</v>
          </cell>
          <cell r="AB121" t="str">
            <v>NULL</v>
          </cell>
          <cell r="AC121" t="str">
            <v>NULL</v>
          </cell>
          <cell r="AD121" t="str">
            <v>NULL</v>
          </cell>
          <cell r="AE121" t="str">
            <v>NULL</v>
          </cell>
          <cell r="AF121">
            <v>2.0161290322580599E-2</v>
          </cell>
          <cell r="AG121">
            <v>4.0322580645161303E-2</v>
          </cell>
          <cell r="AH121">
            <v>4.4354838709677401E-2</v>
          </cell>
          <cell r="AI121" t="str">
            <v>NULL</v>
          </cell>
          <cell r="AJ121" t="str">
            <v>NULL</v>
          </cell>
          <cell r="AK121" t="str">
            <v>NULL</v>
          </cell>
          <cell r="AL121">
            <v>7.6045627376425855E-3</v>
          </cell>
          <cell r="AM121">
            <v>7.6045627376425855E-3</v>
          </cell>
          <cell r="AN121">
            <v>7.6045627376425855E-3</v>
          </cell>
          <cell r="AO121">
            <v>0.52380952380952395</v>
          </cell>
          <cell r="AP121">
            <v>0.40476190476190499</v>
          </cell>
          <cell r="AQ121" t="str">
            <v>NULL</v>
          </cell>
          <cell r="AR121">
            <v>0.15322580645161299</v>
          </cell>
          <cell r="AS121" t="str">
            <v>NULL</v>
          </cell>
          <cell r="AT121" t="str">
            <v/>
          </cell>
        </row>
        <row r="122">
          <cell r="A122">
            <v>112243</v>
          </cell>
          <cell r="B122">
            <v>9092711</v>
          </cell>
          <cell r="C122" t="str">
            <v>Upperby Primary School</v>
          </cell>
          <cell r="D122">
            <v>909</v>
          </cell>
          <cell r="E122" t="str">
            <v>PS</v>
          </cell>
          <cell r="F122" t="str">
            <v>Null</v>
          </cell>
          <cell r="G122">
            <v>1</v>
          </cell>
          <cell r="H122">
            <v>257</v>
          </cell>
          <cell r="I122">
            <v>257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0.116731517509728</v>
          </cell>
          <cell r="O122">
            <v>0.3359073359073359</v>
          </cell>
          <cell r="P122" t="str">
            <v>NULL</v>
          </cell>
          <cell r="Q122" t="str">
            <v>NULL</v>
          </cell>
          <cell r="R122">
            <v>0.33333333333333298</v>
          </cell>
          <cell r="S122">
            <v>8.23045267489712E-3</v>
          </cell>
          <cell r="T122">
            <v>0.30452674897119297</v>
          </cell>
          <cell r="U122">
            <v>0.15226337448559699</v>
          </cell>
          <cell r="V122">
            <v>0.20164609053497901</v>
          </cell>
          <cell r="W122">
            <v>0</v>
          </cell>
          <cell r="X122">
            <v>0</v>
          </cell>
          <cell r="Y122" t="str">
            <v>NULL</v>
          </cell>
          <cell r="Z122" t="str">
            <v>NULL</v>
          </cell>
          <cell r="AA122" t="str">
            <v>NULL</v>
          </cell>
          <cell r="AB122" t="str">
            <v>NULL</v>
          </cell>
          <cell r="AC122" t="str">
            <v>NULL</v>
          </cell>
          <cell r="AD122" t="str">
            <v>NULL</v>
          </cell>
          <cell r="AE122" t="str">
            <v>NULL</v>
          </cell>
          <cell r="AF122">
            <v>4.5871559633027499E-3</v>
          </cell>
          <cell r="AG122">
            <v>4.5871559633027499E-3</v>
          </cell>
          <cell r="AH122">
            <v>4.5871559633027499E-3</v>
          </cell>
          <cell r="AI122" t="str">
            <v>NULL</v>
          </cell>
          <cell r="AJ122" t="str">
            <v>NULL</v>
          </cell>
          <cell r="AK122" t="str">
            <v>NULL</v>
          </cell>
          <cell r="AL122">
            <v>3.8610038610038611E-3</v>
          </cell>
          <cell r="AM122">
            <v>3.8610038610038611E-3</v>
          </cell>
          <cell r="AN122">
            <v>3.8610038610038611E-3</v>
          </cell>
          <cell r="AO122">
            <v>0.43243243243243201</v>
          </cell>
          <cell r="AP122">
            <v>0.32432432432432401</v>
          </cell>
          <cell r="AQ122" t="str">
            <v>NULL</v>
          </cell>
          <cell r="AR122">
            <v>4.5871559633027498E-2</v>
          </cell>
          <cell r="AS122" t="str">
            <v>NULL</v>
          </cell>
          <cell r="AT122" t="str">
            <v/>
          </cell>
        </row>
        <row r="123">
          <cell r="A123">
            <v>112244</v>
          </cell>
          <cell r="B123">
            <v>9092712</v>
          </cell>
          <cell r="C123" t="str">
            <v>Newbarns Primary School</v>
          </cell>
          <cell r="D123">
            <v>909</v>
          </cell>
          <cell r="E123" t="str">
            <v>PS</v>
          </cell>
          <cell r="F123" t="str">
            <v>Null</v>
          </cell>
          <cell r="G123">
            <v>1</v>
          </cell>
          <cell r="H123">
            <v>421</v>
          </cell>
          <cell r="I123">
            <v>421</v>
          </cell>
          <cell r="J123">
            <v>0</v>
          </cell>
          <cell r="K123">
            <v>0</v>
          </cell>
          <cell r="L123">
            <v>0</v>
          </cell>
          <cell r="M123">
            <v>2</v>
          </cell>
          <cell r="N123">
            <v>0.130641330166271</v>
          </cell>
          <cell r="O123">
            <v>0.21002386634844869</v>
          </cell>
          <cell r="P123" t="str">
            <v>NULL</v>
          </cell>
          <cell r="Q123" t="str">
            <v>NULL</v>
          </cell>
          <cell r="R123">
            <v>0.35678391959799</v>
          </cell>
          <cell r="S123">
            <v>0.19597989949748701</v>
          </cell>
          <cell r="T123">
            <v>0.16582914572864299</v>
          </cell>
          <cell r="U123">
            <v>0.24371859296482401</v>
          </cell>
          <cell r="V123">
            <v>2.01005025125628E-2</v>
          </cell>
          <cell r="W123">
            <v>1.75879396984925E-2</v>
          </cell>
          <cell r="X123">
            <v>0</v>
          </cell>
          <cell r="Y123" t="str">
            <v>NULL</v>
          </cell>
          <cell r="Z123" t="str">
            <v>NULL</v>
          </cell>
          <cell r="AA123" t="str">
            <v>NULL</v>
          </cell>
          <cell r="AB123" t="str">
            <v>NULL</v>
          </cell>
          <cell r="AC123" t="str">
            <v>NULL</v>
          </cell>
          <cell r="AD123" t="str">
            <v>NULL</v>
          </cell>
          <cell r="AE123" t="str">
            <v>NULL</v>
          </cell>
          <cell r="AF123">
            <v>0</v>
          </cell>
          <cell r="AG123">
            <v>0</v>
          </cell>
          <cell r="AH123">
            <v>0</v>
          </cell>
          <cell r="AI123" t="str">
            <v>NULL</v>
          </cell>
          <cell r="AJ123" t="str">
            <v>NULL</v>
          </cell>
          <cell r="AK123" t="str">
            <v>NULL</v>
          </cell>
          <cell r="AL123">
            <v>4.7732696897374704E-3</v>
          </cell>
          <cell r="AM123">
            <v>4.7732696897374704E-3</v>
          </cell>
          <cell r="AN123">
            <v>2.3866348448687352E-3</v>
          </cell>
          <cell r="AO123">
            <v>0.25</v>
          </cell>
          <cell r="AP123">
            <v>0.16666666666666699</v>
          </cell>
          <cell r="AQ123" t="str">
            <v>NULL</v>
          </cell>
          <cell r="AR123">
            <v>3.3240997229916899E-2</v>
          </cell>
          <cell r="AS123" t="str">
            <v>NULL</v>
          </cell>
          <cell r="AT123" t="str">
            <v/>
          </cell>
        </row>
        <row r="124">
          <cell r="A124">
            <v>131177</v>
          </cell>
          <cell r="B124">
            <v>9092713</v>
          </cell>
          <cell r="C124" t="str">
            <v>Pennine Way Primary School</v>
          </cell>
          <cell r="D124">
            <v>909</v>
          </cell>
          <cell r="E124" t="str">
            <v>PS</v>
          </cell>
          <cell r="F124" t="str">
            <v>Null</v>
          </cell>
          <cell r="G124">
            <v>1</v>
          </cell>
          <cell r="H124">
            <v>258</v>
          </cell>
          <cell r="I124">
            <v>258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0.38372093023255799</v>
          </cell>
          <cell r="O124">
            <v>0.47580645161290325</v>
          </cell>
          <cell r="P124" t="str">
            <v>NULL</v>
          </cell>
          <cell r="Q124" t="str">
            <v>NULL</v>
          </cell>
          <cell r="R124">
            <v>0.33333333333333298</v>
          </cell>
          <cell r="S124">
            <v>0.103174603174603</v>
          </cell>
          <cell r="T124">
            <v>9.1269841269841306E-2</v>
          </cell>
          <cell r="U124">
            <v>7.9365079365079395E-3</v>
          </cell>
          <cell r="V124">
            <v>0.28174603174603202</v>
          </cell>
          <cell r="W124">
            <v>0.17857142857142899</v>
          </cell>
          <cell r="X124">
            <v>3.9682539682539698E-3</v>
          </cell>
          <cell r="Y124" t="str">
            <v>NULL</v>
          </cell>
          <cell r="Z124" t="str">
            <v>NULL</v>
          </cell>
          <cell r="AA124" t="str">
            <v>NULL</v>
          </cell>
          <cell r="AB124" t="str">
            <v>NULL</v>
          </cell>
          <cell r="AC124" t="str">
            <v>NULL</v>
          </cell>
          <cell r="AD124" t="str">
            <v>NULL</v>
          </cell>
          <cell r="AE124" t="str">
            <v>NULL</v>
          </cell>
          <cell r="AF124">
            <v>9.0090090090090107E-3</v>
          </cell>
          <cell r="AG124">
            <v>1.35135135135135E-2</v>
          </cell>
          <cell r="AH124">
            <v>1.8018018018018001E-2</v>
          </cell>
          <cell r="AI124" t="str">
            <v>NULL</v>
          </cell>
          <cell r="AJ124" t="str">
            <v>NULL</v>
          </cell>
          <cell r="AK124" t="str">
            <v>NULL</v>
          </cell>
          <cell r="AL124" t="str">
            <v>Null</v>
          </cell>
          <cell r="AM124" t="str">
            <v>Null</v>
          </cell>
          <cell r="AN124" t="str">
            <v>Null</v>
          </cell>
          <cell r="AO124">
            <v>0.38095238095238099</v>
          </cell>
          <cell r="AP124">
            <v>0.30476190476190501</v>
          </cell>
          <cell r="AQ124" t="str">
            <v>NULL</v>
          </cell>
          <cell r="AR124">
            <v>8.1081081081081099E-2</v>
          </cell>
          <cell r="AS124" t="str">
            <v>NULL</v>
          </cell>
          <cell r="AT124" t="str">
            <v/>
          </cell>
        </row>
        <row r="125">
          <cell r="A125">
            <v>131443</v>
          </cell>
          <cell r="B125">
            <v>9092714</v>
          </cell>
          <cell r="C125" t="str">
            <v>Orgill Primary School</v>
          </cell>
          <cell r="D125">
            <v>909</v>
          </cell>
          <cell r="E125" t="str">
            <v>PS</v>
          </cell>
          <cell r="F125" t="str">
            <v>Null</v>
          </cell>
          <cell r="G125">
            <v>1</v>
          </cell>
          <cell r="H125">
            <v>146</v>
          </cell>
          <cell r="I125">
            <v>146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0.29452054794520499</v>
          </cell>
          <cell r="O125">
            <v>0.45033112582781454</v>
          </cell>
          <cell r="P125" t="str">
            <v>NULL</v>
          </cell>
          <cell r="Q125" t="str">
            <v>NULL</v>
          </cell>
          <cell r="R125">
            <v>0.26056338028169002</v>
          </cell>
          <cell r="S125">
            <v>0.27464788732394402</v>
          </cell>
          <cell r="T125">
            <v>0</v>
          </cell>
          <cell r="U125">
            <v>0.46478873239436602</v>
          </cell>
          <cell r="V125">
            <v>0</v>
          </cell>
          <cell r="W125">
            <v>0</v>
          </cell>
          <cell r="X125">
            <v>0</v>
          </cell>
          <cell r="Y125" t="str">
            <v>NULL</v>
          </cell>
          <cell r="Z125" t="str">
            <v>NULL</v>
          </cell>
          <cell r="AA125" t="str">
            <v>NULL</v>
          </cell>
          <cell r="AB125" t="str">
            <v>NULL</v>
          </cell>
          <cell r="AC125" t="str">
            <v>NULL</v>
          </cell>
          <cell r="AD125" t="str">
            <v>NULL</v>
          </cell>
          <cell r="AE125" t="str">
            <v>NULL</v>
          </cell>
          <cell r="AF125">
            <v>0</v>
          </cell>
          <cell r="AG125">
            <v>7.8740157480314994E-3</v>
          </cell>
          <cell r="AH125">
            <v>7.8740157480314994E-3</v>
          </cell>
          <cell r="AI125" t="str">
            <v>NULL</v>
          </cell>
          <cell r="AJ125" t="str">
            <v>NULL</v>
          </cell>
          <cell r="AK125" t="str">
            <v>NULL</v>
          </cell>
          <cell r="AL125">
            <v>6.6225165562913907E-3</v>
          </cell>
          <cell r="AM125">
            <v>6.6225165562913907E-3</v>
          </cell>
          <cell r="AN125">
            <v>6.6225165562913907E-3</v>
          </cell>
          <cell r="AO125">
            <v>0.30303030303030298</v>
          </cell>
          <cell r="AP125">
            <v>0.25757575757575801</v>
          </cell>
          <cell r="AQ125" t="str">
            <v>NULL</v>
          </cell>
          <cell r="AR125">
            <v>7.8740157480315001E-2</v>
          </cell>
          <cell r="AS125" t="str">
            <v>NULL</v>
          </cell>
          <cell r="AT125" t="str">
            <v/>
          </cell>
        </row>
        <row r="126">
          <cell r="A126">
            <v>131761</v>
          </cell>
          <cell r="B126">
            <v>9092715</v>
          </cell>
          <cell r="C126" t="str">
            <v>Ormsgill Nursery and Primary School</v>
          </cell>
          <cell r="D126">
            <v>909</v>
          </cell>
          <cell r="E126" t="str">
            <v>PS</v>
          </cell>
          <cell r="F126" t="str">
            <v>Null</v>
          </cell>
          <cell r="G126">
            <v>1</v>
          </cell>
          <cell r="H126">
            <v>115</v>
          </cell>
          <cell r="I126">
            <v>115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0.426086956521739</v>
          </cell>
          <cell r="O126">
            <v>0.67164179104477606</v>
          </cell>
          <cell r="P126" t="str">
            <v>NULL</v>
          </cell>
          <cell r="Q126" t="str">
            <v>NULL</v>
          </cell>
          <cell r="R126">
            <v>0</v>
          </cell>
          <cell r="S126">
            <v>7.2727272727272696E-2</v>
          </cell>
          <cell r="T126">
            <v>0</v>
          </cell>
          <cell r="U126">
            <v>0.13636363636363599</v>
          </cell>
          <cell r="V126">
            <v>0</v>
          </cell>
          <cell r="W126">
            <v>0.79090909090909101</v>
          </cell>
          <cell r="X126">
            <v>0</v>
          </cell>
          <cell r="Y126" t="str">
            <v>NULL</v>
          </cell>
          <cell r="Z126" t="str">
            <v>NULL</v>
          </cell>
          <cell r="AA126" t="str">
            <v>NULL</v>
          </cell>
          <cell r="AB126" t="str">
            <v>NULL</v>
          </cell>
          <cell r="AC126" t="str">
            <v>NULL</v>
          </cell>
          <cell r="AD126" t="str">
            <v>NULL</v>
          </cell>
          <cell r="AE126" t="str">
            <v>NULL</v>
          </cell>
          <cell r="AF126">
            <v>0</v>
          </cell>
          <cell r="AG126">
            <v>0</v>
          </cell>
          <cell r="AH126">
            <v>0</v>
          </cell>
          <cell r="AI126" t="str">
            <v>NULL</v>
          </cell>
          <cell r="AJ126" t="str">
            <v>NULL</v>
          </cell>
          <cell r="AK126" t="str">
            <v>NULL</v>
          </cell>
          <cell r="AL126">
            <v>2.2388059701492536E-2</v>
          </cell>
          <cell r="AM126">
            <v>2.2388059701492536E-2</v>
          </cell>
          <cell r="AN126">
            <v>2.2388059701492536E-2</v>
          </cell>
          <cell r="AO126">
            <v>0.27083333333333298</v>
          </cell>
          <cell r="AP126">
            <v>0.22916666666666699</v>
          </cell>
          <cell r="AQ126" t="str">
            <v>NULL</v>
          </cell>
          <cell r="AR126">
            <v>0.09</v>
          </cell>
          <cell r="AS126" t="str">
            <v>NULL</v>
          </cell>
          <cell r="AT126" t="str">
            <v/>
          </cell>
        </row>
        <row r="127">
          <cell r="A127">
            <v>132170</v>
          </cell>
          <cell r="B127">
            <v>9092716</v>
          </cell>
          <cell r="C127" t="str">
            <v>Montreal CE Primary School</v>
          </cell>
          <cell r="D127">
            <v>909</v>
          </cell>
          <cell r="E127" t="str">
            <v>PS</v>
          </cell>
          <cell r="F127" t="str">
            <v>Null</v>
          </cell>
          <cell r="G127">
            <v>1</v>
          </cell>
          <cell r="H127">
            <v>139</v>
          </cell>
          <cell r="I127">
            <v>139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0.29496402877697803</v>
          </cell>
          <cell r="O127">
            <v>0.42465753424657537</v>
          </cell>
          <cell r="P127" t="str">
            <v>NULL</v>
          </cell>
          <cell r="Q127" t="str">
            <v>NULL</v>
          </cell>
          <cell r="R127">
            <v>0.180451127819549</v>
          </cell>
          <cell r="S127">
            <v>0.233082706766917</v>
          </cell>
          <cell r="T127">
            <v>0</v>
          </cell>
          <cell r="U127">
            <v>0.21052631578947401</v>
          </cell>
          <cell r="V127">
            <v>0.36842105263157898</v>
          </cell>
          <cell r="W127">
            <v>0</v>
          </cell>
          <cell r="X127">
            <v>7.5187969924812E-3</v>
          </cell>
          <cell r="Y127" t="str">
            <v>NULL</v>
          </cell>
          <cell r="Z127" t="str">
            <v>NULL</v>
          </cell>
          <cell r="AA127" t="str">
            <v>NULL</v>
          </cell>
          <cell r="AB127" t="str">
            <v>NULL</v>
          </cell>
          <cell r="AC127" t="str">
            <v>NULL</v>
          </cell>
          <cell r="AD127" t="str">
            <v>NULL</v>
          </cell>
          <cell r="AE127" t="str">
            <v>NULL</v>
          </cell>
          <cell r="AF127">
            <v>0</v>
          </cell>
          <cell r="AG127">
            <v>0</v>
          </cell>
          <cell r="AH127">
            <v>0</v>
          </cell>
          <cell r="AI127" t="str">
            <v>NULL</v>
          </cell>
          <cell r="AJ127" t="str">
            <v>NULL</v>
          </cell>
          <cell r="AK127" t="str">
            <v>NULL</v>
          </cell>
          <cell r="AL127">
            <v>1.3698630136986301E-2</v>
          </cell>
          <cell r="AM127">
            <v>1.3698630136986301E-2</v>
          </cell>
          <cell r="AN127">
            <v>1.3698630136986301E-2</v>
          </cell>
          <cell r="AO127">
            <v>0.63793103448275901</v>
          </cell>
          <cell r="AP127">
            <v>0.55172413793103403</v>
          </cell>
          <cell r="AQ127" t="str">
            <v>NULL</v>
          </cell>
          <cell r="AR127">
            <v>6.6115702479338803E-2</v>
          </cell>
          <cell r="AS127" t="str">
            <v>NULL</v>
          </cell>
          <cell r="AT127" t="str">
            <v/>
          </cell>
        </row>
        <row r="128">
          <cell r="A128">
            <v>132835</v>
          </cell>
          <cell r="B128">
            <v>9092717</v>
          </cell>
          <cell r="C128" t="str">
            <v>St Patricks Catholic Primary</v>
          </cell>
          <cell r="D128">
            <v>909</v>
          </cell>
          <cell r="E128" t="str">
            <v>PS</v>
          </cell>
          <cell r="F128" t="str">
            <v>Null</v>
          </cell>
          <cell r="G128">
            <v>1</v>
          </cell>
          <cell r="H128">
            <v>225</v>
          </cell>
          <cell r="I128">
            <v>225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0.22666666666666699</v>
          </cell>
          <cell r="O128">
            <v>0.27906976744186046</v>
          </cell>
          <cell r="P128" t="str">
            <v>NULL</v>
          </cell>
          <cell r="Q128" t="str">
            <v>NULL</v>
          </cell>
          <cell r="R128">
            <v>0.26851851851851899</v>
          </cell>
          <cell r="S128">
            <v>0.31944444444444398</v>
          </cell>
          <cell r="T128">
            <v>0</v>
          </cell>
          <cell r="U128">
            <v>0.24537037037036999</v>
          </cell>
          <cell r="V128">
            <v>0.16666666666666699</v>
          </cell>
          <cell r="W128">
            <v>0</v>
          </cell>
          <cell r="X128">
            <v>0</v>
          </cell>
          <cell r="Y128" t="str">
            <v>NULL</v>
          </cell>
          <cell r="Z128" t="str">
            <v>NULL</v>
          </cell>
          <cell r="AA128" t="str">
            <v>NULL</v>
          </cell>
          <cell r="AB128" t="str">
            <v>NULL</v>
          </cell>
          <cell r="AC128" t="str">
            <v>NULL</v>
          </cell>
          <cell r="AD128" t="str">
            <v>NULL</v>
          </cell>
          <cell r="AE128" t="str">
            <v>NULL</v>
          </cell>
          <cell r="AF128">
            <v>1.0582010582010601E-2</v>
          </cell>
          <cell r="AG128">
            <v>1.58730158730159E-2</v>
          </cell>
          <cell r="AH128">
            <v>2.1164021164021201E-2</v>
          </cell>
          <cell r="AI128" t="str">
            <v>NULL</v>
          </cell>
          <cell r="AJ128" t="str">
            <v>NULL</v>
          </cell>
          <cell r="AK128" t="str">
            <v>NULL</v>
          </cell>
          <cell r="AL128">
            <v>4.6511627906976744E-3</v>
          </cell>
          <cell r="AM128">
            <v>4.6511627906976744E-3</v>
          </cell>
          <cell r="AN128">
            <v>4.6511627906976744E-3</v>
          </cell>
          <cell r="AO128">
            <v>0.20388349514563101</v>
          </cell>
          <cell r="AP128">
            <v>0.106796116504854</v>
          </cell>
          <cell r="AQ128" t="str">
            <v>NULL</v>
          </cell>
          <cell r="AR128">
            <v>7.4074074074074098E-2</v>
          </cell>
          <cell r="AS128" t="str">
            <v>NULL</v>
          </cell>
          <cell r="AT128" t="str">
            <v/>
          </cell>
        </row>
        <row r="129">
          <cell r="A129">
            <v>133264</v>
          </cell>
          <cell r="B129">
            <v>9092718</v>
          </cell>
          <cell r="C129" t="str">
            <v>Distington Community School</v>
          </cell>
          <cell r="D129">
            <v>909</v>
          </cell>
          <cell r="E129" t="str">
            <v>PS</v>
          </cell>
          <cell r="F129" t="str">
            <v>Null</v>
          </cell>
          <cell r="G129">
            <v>1</v>
          </cell>
          <cell r="H129">
            <v>89</v>
          </cell>
          <cell r="I129">
            <v>89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0.30337078651685401</v>
          </cell>
          <cell r="O129">
            <v>0.42045454545454547</v>
          </cell>
          <cell r="P129" t="str">
            <v>NULL</v>
          </cell>
          <cell r="Q129" t="str">
            <v>NULL</v>
          </cell>
          <cell r="R129">
            <v>0.126436781609195</v>
          </cell>
          <cell r="S129">
            <v>2.2988505747126398E-2</v>
          </cell>
          <cell r="T129">
            <v>0</v>
          </cell>
          <cell r="U129">
            <v>0.85057471264367801</v>
          </cell>
          <cell r="V129">
            <v>0</v>
          </cell>
          <cell r="W129">
            <v>0</v>
          </cell>
          <cell r="X129">
            <v>0</v>
          </cell>
          <cell r="Y129" t="str">
            <v>NULL</v>
          </cell>
          <cell r="Z129" t="str">
            <v>NULL</v>
          </cell>
          <cell r="AA129" t="str">
            <v>NULL</v>
          </cell>
          <cell r="AB129" t="str">
            <v>NULL</v>
          </cell>
          <cell r="AC129" t="str">
            <v>NULL</v>
          </cell>
          <cell r="AD129" t="str">
            <v>NULL</v>
          </cell>
          <cell r="AE129" t="str">
            <v>NULL</v>
          </cell>
          <cell r="AF129">
            <v>1.35135135135135E-2</v>
          </cell>
          <cell r="AG129">
            <v>1.35135135135135E-2</v>
          </cell>
          <cell r="AH129">
            <v>1.35135135135135E-2</v>
          </cell>
          <cell r="AI129" t="str">
            <v>NULL</v>
          </cell>
          <cell r="AJ129" t="str">
            <v>NULL</v>
          </cell>
          <cell r="AK129" t="str">
            <v>NULL</v>
          </cell>
          <cell r="AL129" t="str">
            <v>Null</v>
          </cell>
          <cell r="AM129" t="str">
            <v>Null</v>
          </cell>
          <cell r="AN129" t="str">
            <v>Null</v>
          </cell>
          <cell r="AO129">
            <v>0.375</v>
          </cell>
          <cell r="AP129">
            <v>0.21875</v>
          </cell>
          <cell r="AQ129" t="str">
            <v>NULL</v>
          </cell>
          <cell r="AR129">
            <v>4.0540540540540501E-2</v>
          </cell>
          <cell r="AS129" t="str">
            <v>NULL</v>
          </cell>
          <cell r="AT129" t="str">
            <v/>
          </cell>
        </row>
        <row r="130">
          <cell r="A130">
            <v>133387</v>
          </cell>
          <cell r="B130">
            <v>9092719</v>
          </cell>
          <cell r="C130" t="str">
            <v>LONGTOWN PRIMARY SCHOOL</v>
          </cell>
          <cell r="D130">
            <v>909</v>
          </cell>
          <cell r="E130" t="str">
            <v>PS</v>
          </cell>
          <cell r="F130" t="str">
            <v>Null</v>
          </cell>
          <cell r="G130">
            <v>1</v>
          </cell>
          <cell r="H130">
            <v>181</v>
          </cell>
          <cell r="I130">
            <v>181</v>
          </cell>
          <cell r="J130">
            <v>0</v>
          </cell>
          <cell r="K130">
            <v>0</v>
          </cell>
          <cell r="L130">
            <v>0</v>
          </cell>
          <cell r="M130">
            <v>2</v>
          </cell>
          <cell r="N130">
            <v>0.16022099447513799</v>
          </cell>
          <cell r="O130">
            <v>0.20670391061452512</v>
          </cell>
          <cell r="P130" t="str">
            <v>NULL</v>
          </cell>
          <cell r="Q130" t="str">
            <v>NULL</v>
          </cell>
          <cell r="R130">
            <v>1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str">
            <v>NULL</v>
          </cell>
          <cell r="Z130" t="str">
            <v>NULL</v>
          </cell>
          <cell r="AA130" t="str">
            <v>NULL</v>
          </cell>
          <cell r="AB130" t="str">
            <v>NULL</v>
          </cell>
          <cell r="AC130" t="str">
            <v>NULL</v>
          </cell>
          <cell r="AD130" t="str">
            <v>NULL</v>
          </cell>
          <cell r="AE130" t="str">
            <v>NULL</v>
          </cell>
          <cell r="AF130">
            <v>1.2903225806451601E-2</v>
          </cell>
          <cell r="AG130">
            <v>2.5806451612903201E-2</v>
          </cell>
          <cell r="AH130">
            <v>2.5806451612903201E-2</v>
          </cell>
          <cell r="AI130" t="str">
            <v>NULL</v>
          </cell>
          <cell r="AJ130" t="str">
            <v>NULL</v>
          </cell>
          <cell r="AK130" t="str">
            <v>NULL</v>
          </cell>
          <cell r="AL130">
            <v>1.6759776536312849E-2</v>
          </cell>
          <cell r="AM130">
            <v>1.6759776536312849E-2</v>
          </cell>
          <cell r="AN130">
            <v>1.6759776536312849E-2</v>
          </cell>
          <cell r="AO130">
            <v>0.253164556962025</v>
          </cell>
          <cell r="AP130">
            <v>0.189873417721519</v>
          </cell>
          <cell r="AQ130" t="str">
            <v>NULL</v>
          </cell>
          <cell r="AR130">
            <v>7.7419354838709695E-2</v>
          </cell>
          <cell r="AS130" t="str">
            <v>NULL</v>
          </cell>
          <cell r="AT130" t="str">
            <v/>
          </cell>
        </row>
        <row r="131">
          <cell r="A131">
            <v>133390</v>
          </cell>
          <cell r="B131">
            <v>9092720</v>
          </cell>
          <cell r="C131" t="str">
            <v>Westfield Nursery &amp; Primary School</v>
          </cell>
          <cell r="D131">
            <v>909</v>
          </cell>
          <cell r="E131" t="str">
            <v>PS</v>
          </cell>
          <cell r="F131" t="str">
            <v>Null</v>
          </cell>
          <cell r="G131">
            <v>1</v>
          </cell>
          <cell r="H131">
            <v>106</v>
          </cell>
          <cell r="I131">
            <v>106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0.245283018867925</v>
          </cell>
          <cell r="O131">
            <v>0.46188340807174888</v>
          </cell>
          <cell r="P131" t="str">
            <v>NULL</v>
          </cell>
          <cell r="Q131" t="str">
            <v>NULL</v>
          </cell>
          <cell r="R131">
            <v>1.01010101010101E-2</v>
          </cell>
          <cell r="S131">
            <v>0</v>
          </cell>
          <cell r="T131">
            <v>1.01010101010101E-2</v>
          </cell>
          <cell r="U131">
            <v>0.66666666666666696</v>
          </cell>
          <cell r="V131">
            <v>0.31313131313131298</v>
          </cell>
          <cell r="W131">
            <v>0</v>
          </cell>
          <cell r="X131">
            <v>0</v>
          </cell>
          <cell r="Y131" t="str">
            <v>NULL</v>
          </cell>
          <cell r="Z131" t="str">
            <v>NULL</v>
          </cell>
          <cell r="AA131" t="str">
            <v>NULL</v>
          </cell>
          <cell r="AB131" t="str">
            <v>NULL</v>
          </cell>
          <cell r="AC131" t="str">
            <v>NULL</v>
          </cell>
          <cell r="AD131" t="str">
            <v>NULL</v>
          </cell>
          <cell r="AE131" t="str">
            <v>NULL</v>
          </cell>
          <cell r="AF131">
            <v>0</v>
          </cell>
          <cell r="AG131">
            <v>0</v>
          </cell>
          <cell r="AH131">
            <v>0</v>
          </cell>
          <cell r="AI131" t="str">
            <v>NULL</v>
          </cell>
          <cell r="AJ131" t="str">
            <v>NULL</v>
          </cell>
          <cell r="AK131" t="str">
            <v>NULL</v>
          </cell>
          <cell r="AL131" t="str">
            <v>Null</v>
          </cell>
          <cell r="AM131" t="str">
            <v>Null</v>
          </cell>
          <cell r="AN131" t="str">
            <v>Null</v>
          </cell>
          <cell r="AO131">
            <v>0.20512820512820501</v>
          </cell>
          <cell r="AP131">
            <v>0.15384615384615399</v>
          </cell>
          <cell r="AQ131" t="str">
            <v>NULL</v>
          </cell>
          <cell r="AR131">
            <v>6.02409638554217E-2</v>
          </cell>
          <cell r="AS131" t="str">
            <v>NULL</v>
          </cell>
          <cell r="AT131" t="str">
            <v/>
          </cell>
        </row>
        <row r="132">
          <cell r="A132">
            <v>133727</v>
          </cell>
          <cell r="B132">
            <v>9092721</v>
          </cell>
          <cell r="C132" t="str">
            <v>The Bishop Harvey Goodwin Sch</v>
          </cell>
          <cell r="D132">
            <v>909</v>
          </cell>
          <cell r="E132" t="str">
            <v>PS</v>
          </cell>
          <cell r="F132" t="str">
            <v>Null</v>
          </cell>
          <cell r="G132">
            <v>1</v>
          </cell>
          <cell r="H132">
            <v>262</v>
          </cell>
          <cell r="I132">
            <v>262</v>
          </cell>
          <cell r="J132">
            <v>0</v>
          </cell>
          <cell r="K132">
            <v>0</v>
          </cell>
          <cell r="L132">
            <v>0</v>
          </cell>
          <cell r="M132">
            <v>1</v>
          </cell>
          <cell r="N132">
            <v>0.244274809160305</v>
          </cell>
          <cell r="O132">
            <v>0.30824372759856633</v>
          </cell>
          <cell r="P132" t="str">
            <v>NULL</v>
          </cell>
          <cell r="Q132" t="str">
            <v>NULL</v>
          </cell>
          <cell r="R132">
            <v>0.51229508196721296</v>
          </cell>
          <cell r="S132">
            <v>8.1967213114754103E-3</v>
          </cell>
          <cell r="T132">
            <v>0.241803278688525</v>
          </cell>
          <cell r="U132">
            <v>7.7868852459016397E-2</v>
          </cell>
          <cell r="V132">
            <v>0.159836065573771</v>
          </cell>
          <cell r="W132">
            <v>0</v>
          </cell>
          <cell r="X132">
            <v>0</v>
          </cell>
          <cell r="Y132" t="str">
            <v>NULL</v>
          </cell>
          <cell r="Z132" t="str">
            <v>NULL</v>
          </cell>
          <cell r="AA132" t="str">
            <v>NULL</v>
          </cell>
          <cell r="AB132" t="str">
            <v>NULL</v>
          </cell>
          <cell r="AC132" t="str">
            <v>NULL</v>
          </cell>
          <cell r="AD132" t="str">
            <v>NULL</v>
          </cell>
          <cell r="AE132" t="str">
            <v>NULL</v>
          </cell>
          <cell r="AF132">
            <v>4.6296296296296302E-3</v>
          </cell>
          <cell r="AG132">
            <v>1.85185185185185E-2</v>
          </cell>
          <cell r="AH132">
            <v>2.3148148148148098E-2</v>
          </cell>
          <cell r="AI132" t="str">
            <v>NULL</v>
          </cell>
          <cell r="AJ132" t="str">
            <v>NULL</v>
          </cell>
          <cell r="AK132" t="str">
            <v>NULL</v>
          </cell>
          <cell r="AL132">
            <v>3.5842293906810036E-3</v>
          </cell>
          <cell r="AM132">
            <v>3.5842293906810036E-3</v>
          </cell>
          <cell r="AN132">
            <v>3.5842293906810036E-3</v>
          </cell>
          <cell r="AO132">
            <v>0.41441441441441401</v>
          </cell>
          <cell r="AP132">
            <v>0.34234234234234201</v>
          </cell>
          <cell r="AQ132" t="str">
            <v>NULL</v>
          </cell>
          <cell r="AR132">
            <v>9.2592592592592601E-2</v>
          </cell>
          <cell r="AS132" t="str">
            <v>NULL</v>
          </cell>
          <cell r="AT132" t="str">
            <v/>
          </cell>
        </row>
        <row r="133">
          <cell r="A133">
            <v>133726</v>
          </cell>
          <cell r="B133">
            <v>9092722</v>
          </cell>
          <cell r="C133" t="str">
            <v>Hensingham Primary School</v>
          </cell>
          <cell r="D133">
            <v>909</v>
          </cell>
          <cell r="E133" t="str">
            <v>PS</v>
          </cell>
          <cell r="F133" t="str">
            <v>Null</v>
          </cell>
          <cell r="G133">
            <v>1</v>
          </cell>
          <cell r="H133">
            <v>170</v>
          </cell>
          <cell r="I133">
            <v>170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0.19411764705882401</v>
          </cell>
          <cell r="O133">
            <v>0.32335329341317359</v>
          </cell>
          <cell r="P133" t="str">
            <v>NULL</v>
          </cell>
          <cell r="Q133" t="str">
            <v>NULL</v>
          </cell>
          <cell r="R133">
            <v>0.34355828220858903</v>
          </cell>
          <cell r="S133">
            <v>0.61349693251533699</v>
          </cell>
          <cell r="T133">
            <v>6.13496932515337E-3</v>
          </cell>
          <cell r="U133">
            <v>1.84049079754601E-2</v>
          </cell>
          <cell r="V133">
            <v>0</v>
          </cell>
          <cell r="W133">
            <v>6.13496932515337E-3</v>
          </cell>
          <cell r="X133">
            <v>1.22699386503067E-2</v>
          </cell>
          <cell r="Y133" t="str">
            <v>NULL</v>
          </cell>
          <cell r="Z133" t="str">
            <v>NULL</v>
          </cell>
          <cell r="AA133" t="str">
            <v>NULL</v>
          </cell>
          <cell r="AB133" t="str">
            <v>NULL</v>
          </cell>
          <cell r="AC133" t="str">
            <v>NULL</v>
          </cell>
          <cell r="AD133" t="str">
            <v>NULL</v>
          </cell>
          <cell r="AE133" t="str">
            <v>NULL</v>
          </cell>
          <cell r="AF133">
            <v>2.0833333333333301E-2</v>
          </cell>
          <cell r="AG133">
            <v>2.7777777777777801E-2</v>
          </cell>
          <cell r="AH133">
            <v>3.4722222222222203E-2</v>
          </cell>
          <cell r="AI133" t="str">
            <v>NULL</v>
          </cell>
          <cell r="AJ133" t="str">
            <v>NULL</v>
          </cell>
          <cell r="AK133" t="str">
            <v>NULL</v>
          </cell>
          <cell r="AL133" t="str">
            <v>Null</v>
          </cell>
          <cell r="AM133" t="str">
            <v>Null</v>
          </cell>
          <cell r="AN133" t="str">
            <v>Null</v>
          </cell>
          <cell r="AO133">
            <v>0.32857142857142901</v>
          </cell>
          <cell r="AP133">
            <v>0.28571428571428598</v>
          </cell>
          <cell r="AQ133" t="str">
            <v>NULL</v>
          </cell>
          <cell r="AR133">
            <v>9.7222222222222196E-2</v>
          </cell>
          <cell r="AS133" t="str">
            <v>NULL</v>
          </cell>
          <cell r="AT133" t="str">
            <v/>
          </cell>
        </row>
        <row r="134">
          <cell r="A134">
            <v>112245</v>
          </cell>
          <cell r="B134">
            <v>9093002</v>
          </cell>
          <cell r="C134" t="str">
            <v>Boltons CE Primary School</v>
          </cell>
          <cell r="D134">
            <v>909</v>
          </cell>
          <cell r="E134" t="str">
            <v>PS</v>
          </cell>
          <cell r="F134" t="str">
            <v>Null</v>
          </cell>
          <cell r="G134">
            <v>1</v>
          </cell>
          <cell r="H134">
            <v>89</v>
          </cell>
          <cell r="I134">
            <v>89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N134">
            <v>1.1235955056179799E-2</v>
          </cell>
          <cell r="O134">
            <v>2.0202020202020204E-2</v>
          </cell>
          <cell r="P134" t="str">
            <v>NULL</v>
          </cell>
          <cell r="Q134" t="str">
            <v>NULL</v>
          </cell>
          <cell r="R134">
            <v>0.810126582278481</v>
          </cell>
          <cell r="S134">
            <v>1.26582278481013E-2</v>
          </cell>
          <cell r="T134">
            <v>0.164556962025316</v>
          </cell>
          <cell r="U134">
            <v>1.26582278481013E-2</v>
          </cell>
          <cell r="V134">
            <v>0</v>
          </cell>
          <cell r="W134">
            <v>0</v>
          </cell>
          <cell r="X134">
            <v>0</v>
          </cell>
          <cell r="Y134" t="str">
            <v>NULL</v>
          </cell>
          <cell r="Z134" t="str">
            <v>NULL</v>
          </cell>
          <cell r="AA134" t="str">
            <v>NULL</v>
          </cell>
          <cell r="AB134" t="str">
            <v>NULL</v>
          </cell>
          <cell r="AC134" t="str">
            <v>NULL</v>
          </cell>
          <cell r="AD134" t="str">
            <v>NULL</v>
          </cell>
          <cell r="AE134" t="str">
            <v>NULL</v>
          </cell>
          <cell r="AF134">
            <v>0</v>
          </cell>
          <cell r="AG134">
            <v>0</v>
          </cell>
          <cell r="AH134">
            <v>0</v>
          </cell>
          <cell r="AI134" t="str">
            <v>NULL</v>
          </cell>
          <cell r="AJ134" t="str">
            <v>NULL</v>
          </cell>
          <cell r="AK134" t="str">
            <v>NULL</v>
          </cell>
          <cell r="AL134" t="str">
            <v>Null</v>
          </cell>
          <cell r="AM134" t="str">
            <v>Null</v>
          </cell>
          <cell r="AN134" t="str">
            <v>Null</v>
          </cell>
          <cell r="AO134">
            <v>7.8947368421052599E-2</v>
          </cell>
          <cell r="AP134">
            <v>2.6315789473684199E-2</v>
          </cell>
          <cell r="AQ134" t="str">
            <v>NULL</v>
          </cell>
          <cell r="AR134">
            <v>0.113924050632911</v>
          </cell>
          <cell r="AS134" t="str">
            <v>NULL</v>
          </cell>
          <cell r="AT134" t="str">
            <v/>
          </cell>
        </row>
        <row r="135">
          <cell r="A135">
            <v>112246</v>
          </cell>
          <cell r="B135">
            <v>9093007</v>
          </cell>
          <cell r="C135" t="str">
            <v>St Michael's CE School</v>
          </cell>
          <cell r="D135">
            <v>909</v>
          </cell>
          <cell r="E135" t="str">
            <v>PS</v>
          </cell>
          <cell r="F135" t="str">
            <v>Null</v>
          </cell>
          <cell r="G135">
            <v>1</v>
          </cell>
          <cell r="H135">
            <v>217</v>
          </cell>
          <cell r="I135">
            <v>217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3.6866359447004601E-2</v>
          </cell>
          <cell r="O135">
            <v>4.6948356807511728E-2</v>
          </cell>
          <cell r="P135" t="str">
            <v>NULL</v>
          </cell>
          <cell r="Q135" t="str">
            <v>NULL</v>
          </cell>
          <cell r="R135">
            <v>0.75401069518716601</v>
          </cell>
          <cell r="S135">
            <v>5.8823529411764698E-2</v>
          </cell>
          <cell r="T135">
            <v>0.12834224598930499</v>
          </cell>
          <cell r="U135">
            <v>1.60427807486631E-2</v>
          </cell>
          <cell r="V135">
            <v>4.2780748663101602E-2</v>
          </cell>
          <cell r="W135">
            <v>0</v>
          </cell>
          <cell r="X135">
            <v>0</v>
          </cell>
          <cell r="Y135" t="str">
            <v>NULL</v>
          </cell>
          <cell r="Z135" t="str">
            <v>NULL</v>
          </cell>
          <cell r="AA135" t="str">
            <v>NULL</v>
          </cell>
          <cell r="AB135" t="str">
            <v>NULL</v>
          </cell>
          <cell r="AC135" t="str">
            <v>NULL</v>
          </cell>
          <cell r="AD135" t="str">
            <v>NULL</v>
          </cell>
          <cell r="AE135" t="str">
            <v>NULL</v>
          </cell>
          <cell r="AF135">
            <v>0</v>
          </cell>
          <cell r="AG135">
            <v>0</v>
          </cell>
          <cell r="AH135">
            <v>0</v>
          </cell>
          <cell r="AI135" t="str">
            <v>NULL</v>
          </cell>
          <cell r="AJ135" t="str">
            <v>NULL</v>
          </cell>
          <cell r="AK135" t="str">
            <v>NULL</v>
          </cell>
          <cell r="AL135" t="str">
            <v>Null</v>
          </cell>
          <cell r="AM135" t="str">
            <v>Null</v>
          </cell>
          <cell r="AN135" t="str">
            <v>Null</v>
          </cell>
          <cell r="AO135">
            <v>6.5217391304347797E-2</v>
          </cell>
          <cell r="AP135">
            <v>3.2608695652173898E-2</v>
          </cell>
          <cell r="AQ135" t="str">
            <v>NULL</v>
          </cell>
          <cell r="AR135">
            <v>5.8823529411764698E-2</v>
          </cell>
          <cell r="AS135" t="str">
            <v>NULL</v>
          </cell>
          <cell r="AT135" t="str">
            <v/>
          </cell>
        </row>
        <row r="136">
          <cell r="A136">
            <v>112248</v>
          </cell>
          <cell r="B136">
            <v>9093013</v>
          </cell>
          <cell r="C136" t="str">
            <v>High Hesket C of E School</v>
          </cell>
          <cell r="D136">
            <v>909</v>
          </cell>
          <cell r="E136" t="str">
            <v>PS</v>
          </cell>
          <cell r="F136" t="str">
            <v>Null</v>
          </cell>
          <cell r="G136">
            <v>1</v>
          </cell>
          <cell r="H136">
            <v>114</v>
          </cell>
          <cell r="I136">
            <v>114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8.7719298245614002E-2</v>
          </cell>
          <cell r="O136">
            <v>6.2992125984251968E-2</v>
          </cell>
          <cell r="P136" t="str">
            <v>NULL</v>
          </cell>
          <cell r="Q136" t="str">
            <v>NULL</v>
          </cell>
          <cell r="R136">
            <v>0.98198198198198205</v>
          </cell>
          <cell r="S136">
            <v>1.8018018018018001E-2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str">
            <v>NULL</v>
          </cell>
          <cell r="Z136" t="str">
            <v>NULL</v>
          </cell>
          <cell r="AA136" t="str">
            <v>NULL</v>
          </cell>
          <cell r="AB136" t="str">
            <v>NULL</v>
          </cell>
          <cell r="AC136" t="str">
            <v>NULL</v>
          </cell>
          <cell r="AD136" t="str">
            <v>NULL</v>
          </cell>
          <cell r="AE136" t="str">
            <v>NULL</v>
          </cell>
          <cell r="AF136">
            <v>0</v>
          </cell>
          <cell r="AG136">
            <v>0</v>
          </cell>
          <cell r="AH136">
            <v>0</v>
          </cell>
          <cell r="AI136" t="str">
            <v>NULL</v>
          </cell>
          <cell r="AJ136" t="str">
            <v>NULL</v>
          </cell>
          <cell r="AK136" t="str">
            <v>NULL</v>
          </cell>
          <cell r="AL136" t="str">
            <v>Null</v>
          </cell>
          <cell r="AM136" t="str">
            <v>Null</v>
          </cell>
          <cell r="AN136" t="str">
            <v>Null</v>
          </cell>
          <cell r="AO136">
            <v>5.4054054054054099E-2</v>
          </cell>
          <cell r="AP136">
            <v>2.7027027027027001E-2</v>
          </cell>
          <cell r="AQ136" t="str">
            <v>NULL</v>
          </cell>
          <cell r="AR136">
            <v>9.2783505154639206E-2</v>
          </cell>
          <cell r="AS136" t="str">
            <v>NULL</v>
          </cell>
          <cell r="AT136" t="str">
            <v/>
          </cell>
        </row>
        <row r="137">
          <cell r="A137">
            <v>112249</v>
          </cell>
          <cell r="B137">
            <v>9093014</v>
          </cell>
          <cell r="C137" t="str">
            <v>Holm Cultram Abbey CE School</v>
          </cell>
          <cell r="D137">
            <v>909</v>
          </cell>
          <cell r="E137" t="str">
            <v>PS</v>
          </cell>
          <cell r="F137" t="str">
            <v>Null</v>
          </cell>
          <cell r="G137">
            <v>1</v>
          </cell>
          <cell r="H137">
            <v>56</v>
          </cell>
          <cell r="I137">
            <v>56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0.33928571428571402</v>
          </cell>
          <cell r="O137">
            <v>0.27419354838709675</v>
          </cell>
          <cell r="P137" t="str">
            <v>NULL</v>
          </cell>
          <cell r="Q137" t="str">
            <v>NULL</v>
          </cell>
          <cell r="R137">
            <v>0.93617021276595702</v>
          </cell>
          <cell r="S137">
            <v>2.1276595744680899E-2</v>
          </cell>
          <cell r="T137">
            <v>4.2553191489361701E-2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str">
            <v>NULL</v>
          </cell>
          <cell r="Z137" t="str">
            <v>NULL</v>
          </cell>
          <cell r="AA137" t="str">
            <v>NULL</v>
          </cell>
          <cell r="AB137" t="str">
            <v>NULL</v>
          </cell>
          <cell r="AC137" t="str">
            <v>NULL</v>
          </cell>
          <cell r="AD137" t="str">
            <v>NULL</v>
          </cell>
          <cell r="AE137" t="str">
            <v>NULL</v>
          </cell>
          <cell r="AF137">
            <v>0</v>
          </cell>
          <cell r="AG137">
            <v>0</v>
          </cell>
          <cell r="AH137">
            <v>0</v>
          </cell>
          <cell r="AI137" t="str">
            <v>NULL</v>
          </cell>
          <cell r="AJ137" t="str">
            <v>NULL</v>
          </cell>
          <cell r="AK137" t="str">
            <v>NULL</v>
          </cell>
          <cell r="AL137" t="str">
            <v>Null</v>
          </cell>
          <cell r="AM137" t="str">
            <v>Null</v>
          </cell>
          <cell r="AN137" t="str">
            <v>Null</v>
          </cell>
          <cell r="AO137">
            <v>0.6</v>
          </cell>
          <cell r="AP137">
            <v>0.5</v>
          </cell>
          <cell r="AQ137" t="str">
            <v>NULL</v>
          </cell>
          <cell r="AR137">
            <v>0.155555555555556</v>
          </cell>
          <cell r="AS137" t="str">
            <v>NULL</v>
          </cell>
          <cell r="AT137" t="str">
            <v/>
          </cell>
        </row>
        <row r="138">
          <cell r="A138">
            <v>112250</v>
          </cell>
          <cell r="B138">
            <v>9093015</v>
          </cell>
          <cell r="C138" t="str">
            <v>Houghton CE School</v>
          </cell>
          <cell r="D138">
            <v>909</v>
          </cell>
          <cell r="E138" t="str">
            <v>PS</v>
          </cell>
          <cell r="F138" t="str">
            <v>Null</v>
          </cell>
          <cell r="G138">
            <v>1</v>
          </cell>
          <cell r="H138">
            <v>117</v>
          </cell>
          <cell r="I138">
            <v>117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5.9829059829059797E-2</v>
          </cell>
          <cell r="O138">
            <v>0.1440677966101695</v>
          </cell>
          <cell r="P138" t="str">
            <v>NULL</v>
          </cell>
          <cell r="Q138" t="str">
            <v>NULL</v>
          </cell>
          <cell r="R138">
            <v>0.96703296703296704</v>
          </cell>
          <cell r="S138">
            <v>1.0989010989011E-2</v>
          </cell>
          <cell r="T138">
            <v>2.1978021978022001E-2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str">
            <v>NULL</v>
          </cell>
          <cell r="Z138" t="str">
            <v>NULL</v>
          </cell>
          <cell r="AA138" t="str">
            <v>NULL</v>
          </cell>
          <cell r="AB138" t="str">
            <v>NULL</v>
          </cell>
          <cell r="AC138" t="str">
            <v>NULL</v>
          </cell>
          <cell r="AD138" t="str">
            <v>NULL</v>
          </cell>
          <cell r="AE138" t="str">
            <v>NULL</v>
          </cell>
          <cell r="AF138">
            <v>2.04081632653061E-2</v>
          </cell>
          <cell r="AG138">
            <v>4.08163265306122E-2</v>
          </cell>
          <cell r="AH138">
            <v>5.10204081632653E-2</v>
          </cell>
          <cell r="AI138" t="str">
            <v>NULL</v>
          </cell>
          <cell r="AJ138" t="str">
            <v>NULL</v>
          </cell>
          <cell r="AK138" t="str">
            <v>NULL</v>
          </cell>
          <cell r="AL138" t="str">
            <v>Null</v>
          </cell>
          <cell r="AM138" t="str">
            <v>Null</v>
          </cell>
          <cell r="AN138" t="str">
            <v>Null</v>
          </cell>
          <cell r="AO138">
            <v>0.133333333333333</v>
          </cell>
          <cell r="AP138">
            <v>2.2222222222222199E-2</v>
          </cell>
          <cell r="AQ138" t="str">
            <v>NULL</v>
          </cell>
          <cell r="AR138">
            <v>9.1836734693877597E-2</v>
          </cell>
          <cell r="AS138" t="str">
            <v>NULL</v>
          </cell>
          <cell r="AT138" t="str">
            <v/>
          </cell>
        </row>
        <row r="139">
          <cell r="A139">
            <v>112251</v>
          </cell>
          <cell r="B139">
            <v>9093017</v>
          </cell>
          <cell r="C139" t="str">
            <v>Ireby Church of England School</v>
          </cell>
          <cell r="D139">
            <v>909</v>
          </cell>
          <cell r="E139" t="str">
            <v>PS</v>
          </cell>
          <cell r="F139" t="str">
            <v>Null</v>
          </cell>
          <cell r="G139">
            <v>1</v>
          </cell>
          <cell r="H139">
            <v>37</v>
          </cell>
          <cell r="I139">
            <v>37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8.1081081081081099E-2</v>
          </cell>
          <cell r="O139">
            <v>0.1388888888888889</v>
          </cell>
          <cell r="P139" t="str">
            <v>NULL</v>
          </cell>
          <cell r="Q139" t="str">
            <v>NULL</v>
          </cell>
          <cell r="R139">
            <v>0.91891891891891897</v>
          </cell>
          <cell r="S139">
            <v>0</v>
          </cell>
          <cell r="T139">
            <v>8.1081081081081099E-2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str">
            <v>NULL</v>
          </cell>
          <cell r="Z139" t="str">
            <v>NULL</v>
          </cell>
          <cell r="AA139" t="str">
            <v>NULL</v>
          </cell>
          <cell r="AB139" t="str">
            <v>NULL</v>
          </cell>
          <cell r="AC139" t="str">
            <v>NULL</v>
          </cell>
          <cell r="AD139" t="str">
            <v>NULL</v>
          </cell>
          <cell r="AE139" t="str">
            <v>NULL</v>
          </cell>
          <cell r="AF139">
            <v>0</v>
          </cell>
          <cell r="AG139">
            <v>0</v>
          </cell>
          <cell r="AH139">
            <v>0</v>
          </cell>
          <cell r="AI139" t="str">
            <v>NULL</v>
          </cell>
          <cell r="AJ139" t="str">
            <v>NULL</v>
          </cell>
          <cell r="AK139" t="str">
            <v>NULL</v>
          </cell>
          <cell r="AL139" t="str">
            <v>Null</v>
          </cell>
          <cell r="AM139" t="str">
            <v>Null</v>
          </cell>
          <cell r="AN139" t="str">
            <v>Null</v>
          </cell>
          <cell r="AO139">
            <v>6.25E-2</v>
          </cell>
          <cell r="AP139">
            <v>6.25E-2</v>
          </cell>
          <cell r="AQ139" t="str">
            <v>NULL</v>
          </cell>
          <cell r="AR139">
            <v>0</v>
          </cell>
          <cell r="AS139" t="str">
            <v>NULL</v>
          </cell>
          <cell r="AT139" t="str">
            <v/>
          </cell>
        </row>
        <row r="140">
          <cell r="A140">
            <v>112252</v>
          </cell>
          <cell r="B140">
            <v>9093018</v>
          </cell>
          <cell r="C140" t="str">
            <v>Kirkbampton School</v>
          </cell>
          <cell r="D140">
            <v>909</v>
          </cell>
          <cell r="E140" t="str">
            <v>PS</v>
          </cell>
          <cell r="F140" t="str">
            <v>Null</v>
          </cell>
          <cell r="G140">
            <v>1</v>
          </cell>
          <cell r="H140">
            <v>91</v>
          </cell>
          <cell r="I140">
            <v>91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2.1978021978022001E-2</v>
          </cell>
          <cell r="O140">
            <v>6.1224489795918366E-2</v>
          </cell>
          <cell r="P140" t="str">
            <v>NULL</v>
          </cell>
          <cell r="Q140" t="str">
            <v>NULL</v>
          </cell>
          <cell r="R140">
            <v>0.96250000000000002</v>
          </cell>
          <cell r="S140">
            <v>0</v>
          </cell>
          <cell r="T140">
            <v>1.2500000000000001E-2</v>
          </cell>
          <cell r="U140">
            <v>2.5000000000000001E-2</v>
          </cell>
          <cell r="V140">
            <v>0</v>
          </cell>
          <cell r="W140">
            <v>0</v>
          </cell>
          <cell r="X140">
            <v>0</v>
          </cell>
          <cell r="Y140" t="str">
            <v>NULL</v>
          </cell>
          <cell r="Z140" t="str">
            <v>NULL</v>
          </cell>
          <cell r="AA140" t="str">
            <v>NULL</v>
          </cell>
          <cell r="AB140" t="str">
            <v>NULL</v>
          </cell>
          <cell r="AC140" t="str">
            <v>NULL</v>
          </cell>
          <cell r="AD140" t="str">
            <v>NULL</v>
          </cell>
          <cell r="AE140" t="str">
            <v>NULL</v>
          </cell>
          <cell r="AF140">
            <v>0</v>
          </cell>
          <cell r="AG140">
            <v>0</v>
          </cell>
          <cell r="AH140">
            <v>0</v>
          </cell>
          <cell r="AI140" t="str">
            <v>NULL</v>
          </cell>
          <cell r="AJ140" t="str">
            <v>NULL</v>
          </cell>
          <cell r="AK140" t="str">
            <v>NULL</v>
          </cell>
          <cell r="AL140" t="str">
            <v>Null</v>
          </cell>
          <cell r="AM140" t="str">
            <v>Null</v>
          </cell>
          <cell r="AN140" t="str">
            <v>Null</v>
          </cell>
          <cell r="AO140">
            <v>0.30952380952380998</v>
          </cell>
          <cell r="AP140">
            <v>0.238095238095238</v>
          </cell>
          <cell r="AQ140" t="str">
            <v>NULL</v>
          </cell>
          <cell r="AR140">
            <v>7.4074074074074098E-2</v>
          </cell>
          <cell r="AS140" t="str">
            <v>NULL</v>
          </cell>
          <cell r="AT140" t="str">
            <v/>
          </cell>
        </row>
        <row r="141">
          <cell r="A141">
            <v>112253</v>
          </cell>
          <cell r="B141">
            <v>9093019</v>
          </cell>
          <cell r="C141" t="str">
            <v>Kirkoswald Cof E School</v>
          </cell>
          <cell r="D141">
            <v>909</v>
          </cell>
          <cell r="E141" t="str">
            <v>PS</v>
          </cell>
          <cell r="F141" t="str">
            <v>Null</v>
          </cell>
          <cell r="G141">
            <v>1</v>
          </cell>
          <cell r="H141">
            <v>79</v>
          </cell>
          <cell r="I141">
            <v>79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3.7974683544303799E-2</v>
          </cell>
          <cell r="O141">
            <v>4.9382716049382713E-2</v>
          </cell>
          <cell r="P141" t="str">
            <v>NULL</v>
          </cell>
          <cell r="Q141" t="str">
            <v>NULL</v>
          </cell>
          <cell r="R141">
            <v>0.98611111111111105</v>
          </cell>
          <cell r="S141">
            <v>0</v>
          </cell>
          <cell r="T141">
            <v>0</v>
          </cell>
          <cell r="U141">
            <v>1.38888888888889E-2</v>
          </cell>
          <cell r="V141">
            <v>0</v>
          </cell>
          <cell r="W141">
            <v>0</v>
          </cell>
          <cell r="X141">
            <v>0</v>
          </cell>
          <cell r="Y141" t="str">
            <v>NULL</v>
          </cell>
          <cell r="Z141" t="str">
            <v>NULL</v>
          </cell>
          <cell r="AA141" t="str">
            <v>NULL</v>
          </cell>
          <cell r="AB141" t="str">
            <v>NULL</v>
          </cell>
          <cell r="AC141" t="str">
            <v>NULL</v>
          </cell>
          <cell r="AD141" t="str">
            <v>NULL</v>
          </cell>
          <cell r="AE141" t="str">
            <v>NULL</v>
          </cell>
          <cell r="AF141">
            <v>0</v>
          </cell>
          <cell r="AG141">
            <v>0</v>
          </cell>
          <cell r="AH141">
            <v>0</v>
          </cell>
          <cell r="AI141" t="str">
            <v>NULL</v>
          </cell>
          <cell r="AJ141" t="str">
            <v>NULL</v>
          </cell>
          <cell r="AK141" t="str">
            <v>NULL</v>
          </cell>
          <cell r="AL141" t="str">
            <v>Null</v>
          </cell>
          <cell r="AM141" t="str">
            <v>Null</v>
          </cell>
          <cell r="AN141" t="str">
            <v>Null</v>
          </cell>
          <cell r="AO141">
            <v>0.15151515151515199</v>
          </cell>
          <cell r="AP141">
            <v>6.0606060606060601E-2</v>
          </cell>
          <cell r="AQ141" t="str">
            <v>NULL</v>
          </cell>
          <cell r="AR141">
            <v>0.128571428571429</v>
          </cell>
          <cell r="AS141" t="str">
            <v>NULL</v>
          </cell>
          <cell r="AT141" t="str">
            <v/>
          </cell>
        </row>
        <row r="142">
          <cell r="A142">
            <v>112254</v>
          </cell>
          <cell r="B142">
            <v>9093020</v>
          </cell>
          <cell r="C142" t="str">
            <v>Lanercost Primary School</v>
          </cell>
          <cell r="D142">
            <v>909</v>
          </cell>
          <cell r="E142" t="str">
            <v>PS</v>
          </cell>
          <cell r="F142" t="str">
            <v>Null</v>
          </cell>
          <cell r="G142">
            <v>1</v>
          </cell>
          <cell r="H142">
            <v>48</v>
          </cell>
          <cell r="I142">
            <v>48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6.25E-2</v>
          </cell>
          <cell r="O142">
            <v>0.06</v>
          </cell>
          <cell r="P142" t="str">
            <v>NULL</v>
          </cell>
          <cell r="Q142" t="str">
            <v>NULL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str">
            <v>NULL</v>
          </cell>
          <cell r="Z142" t="str">
            <v>NULL</v>
          </cell>
          <cell r="AA142" t="str">
            <v>NULL</v>
          </cell>
          <cell r="AB142" t="str">
            <v>NULL</v>
          </cell>
          <cell r="AC142" t="str">
            <v>NULL</v>
          </cell>
          <cell r="AD142" t="str">
            <v>NULL</v>
          </cell>
          <cell r="AE142" t="str">
            <v>NULL</v>
          </cell>
          <cell r="AF142">
            <v>0</v>
          </cell>
          <cell r="AG142">
            <v>0</v>
          </cell>
          <cell r="AH142">
            <v>0</v>
          </cell>
          <cell r="AI142" t="str">
            <v>NULL</v>
          </cell>
          <cell r="AJ142" t="str">
            <v>NULL</v>
          </cell>
          <cell r="AK142" t="str">
            <v>NULL</v>
          </cell>
          <cell r="AL142" t="str">
            <v>Null</v>
          </cell>
          <cell r="AM142" t="str">
            <v>Null</v>
          </cell>
          <cell r="AN142" t="str">
            <v>Null</v>
          </cell>
          <cell r="AO142">
            <v>0.23529411764705899</v>
          </cell>
          <cell r="AP142">
            <v>0.11764705882352899</v>
          </cell>
          <cell r="AQ142" t="str">
            <v>NULL</v>
          </cell>
          <cell r="AR142">
            <v>4.8780487804878099E-2</v>
          </cell>
          <cell r="AS142" t="str">
            <v>NULL</v>
          </cell>
          <cell r="AT142" t="str">
            <v/>
          </cell>
        </row>
        <row r="143">
          <cell r="A143">
            <v>112255</v>
          </cell>
          <cell r="B143">
            <v>9093021</v>
          </cell>
          <cell r="C143" t="str">
            <v>Langwathby CE School</v>
          </cell>
          <cell r="D143">
            <v>909</v>
          </cell>
          <cell r="E143" t="str">
            <v>PS</v>
          </cell>
          <cell r="F143" t="str">
            <v>Null</v>
          </cell>
          <cell r="G143">
            <v>1</v>
          </cell>
          <cell r="H143">
            <v>149</v>
          </cell>
          <cell r="I143">
            <v>149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4.0268456375838903E-2</v>
          </cell>
          <cell r="O143">
            <v>7.4534161490683232E-2</v>
          </cell>
          <cell r="P143" t="str">
            <v>NULL</v>
          </cell>
          <cell r="Q143" t="str">
            <v>NULL</v>
          </cell>
          <cell r="R143">
            <v>0.99319727891156495</v>
          </cell>
          <cell r="S143">
            <v>0</v>
          </cell>
          <cell r="T143">
            <v>0</v>
          </cell>
          <cell r="U143">
            <v>0</v>
          </cell>
          <cell r="V143">
            <v>6.8027210884353704E-3</v>
          </cell>
          <cell r="W143">
            <v>0</v>
          </cell>
          <cell r="X143">
            <v>0</v>
          </cell>
          <cell r="Y143" t="str">
            <v>NULL</v>
          </cell>
          <cell r="Z143" t="str">
            <v>NULL</v>
          </cell>
          <cell r="AA143" t="str">
            <v>NULL</v>
          </cell>
          <cell r="AB143" t="str">
            <v>NULL</v>
          </cell>
          <cell r="AC143" t="str">
            <v>NULL</v>
          </cell>
          <cell r="AD143" t="str">
            <v>NULL</v>
          </cell>
          <cell r="AE143" t="str">
            <v>NULL</v>
          </cell>
          <cell r="AF143">
            <v>0</v>
          </cell>
          <cell r="AG143">
            <v>0</v>
          </cell>
          <cell r="AH143">
            <v>0</v>
          </cell>
          <cell r="AI143" t="str">
            <v>NULL</v>
          </cell>
          <cell r="AJ143" t="str">
            <v>NULL</v>
          </cell>
          <cell r="AK143" t="str">
            <v>NULL</v>
          </cell>
          <cell r="AL143">
            <v>6.2111801242236021E-3</v>
          </cell>
          <cell r="AM143">
            <v>6.2111801242236021E-3</v>
          </cell>
          <cell r="AN143">
            <v>6.2111801242236021E-3</v>
          </cell>
          <cell r="AO143">
            <v>8.3333333333333301E-2</v>
          </cell>
          <cell r="AP143">
            <v>6.25E-2</v>
          </cell>
          <cell r="AQ143" t="str">
            <v>NULL</v>
          </cell>
          <cell r="AR143">
            <v>9.1603053435114504E-2</v>
          </cell>
          <cell r="AS143" t="str">
            <v>NULL</v>
          </cell>
          <cell r="AT143" t="str">
            <v/>
          </cell>
        </row>
        <row r="144">
          <cell r="A144">
            <v>112256</v>
          </cell>
          <cell r="B144">
            <v>9093023</v>
          </cell>
          <cell r="C144" t="str">
            <v>Lees Hill CE School</v>
          </cell>
          <cell r="D144">
            <v>909</v>
          </cell>
          <cell r="E144" t="str">
            <v>PS</v>
          </cell>
          <cell r="F144" t="str">
            <v>Null</v>
          </cell>
          <cell r="G144">
            <v>1</v>
          </cell>
          <cell r="H144">
            <v>42</v>
          </cell>
          <cell r="I144">
            <v>42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 t="str">
            <v>NULL</v>
          </cell>
          <cell r="Q144" t="str">
            <v>NULL</v>
          </cell>
          <cell r="R144">
            <v>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 t="str">
            <v>NULL</v>
          </cell>
          <cell r="Z144" t="str">
            <v>NULL</v>
          </cell>
          <cell r="AA144" t="str">
            <v>NULL</v>
          </cell>
          <cell r="AB144" t="str">
            <v>NULL</v>
          </cell>
          <cell r="AC144" t="str">
            <v>NULL</v>
          </cell>
          <cell r="AD144" t="str">
            <v>NULL</v>
          </cell>
          <cell r="AE144" t="str">
            <v>NULL</v>
          </cell>
          <cell r="AF144">
            <v>0</v>
          </cell>
          <cell r="AG144">
            <v>0</v>
          </cell>
          <cell r="AH144">
            <v>0</v>
          </cell>
          <cell r="AI144" t="str">
            <v>NULL</v>
          </cell>
          <cell r="AJ144" t="str">
            <v>NULL</v>
          </cell>
          <cell r="AK144" t="str">
            <v>NULL</v>
          </cell>
          <cell r="AL144" t="str">
            <v>Null</v>
          </cell>
          <cell r="AM144" t="str">
            <v>Null</v>
          </cell>
          <cell r="AN144" t="str">
            <v>Null</v>
          </cell>
          <cell r="AO144">
            <v>4.7619047619047603E-2</v>
          </cell>
          <cell r="AP144">
            <v>4.7619047619047603E-2</v>
          </cell>
          <cell r="AQ144" t="str">
            <v>NULL</v>
          </cell>
          <cell r="AR144">
            <v>8.1081081081081099E-2</v>
          </cell>
          <cell r="AS144" t="str">
            <v>NULL</v>
          </cell>
          <cell r="AT144" t="str">
            <v/>
          </cell>
        </row>
        <row r="145">
          <cell r="A145">
            <v>112257</v>
          </cell>
          <cell r="B145">
            <v>9093030</v>
          </cell>
          <cell r="C145" t="str">
            <v>Raughton Head C of E Primary School</v>
          </cell>
          <cell r="D145">
            <v>909</v>
          </cell>
          <cell r="E145" t="str">
            <v>PS</v>
          </cell>
          <cell r="F145" t="str">
            <v>Null</v>
          </cell>
          <cell r="G145">
            <v>1</v>
          </cell>
          <cell r="H145">
            <v>31</v>
          </cell>
          <cell r="I145">
            <v>31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3.0303030303030304E-2</v>
          </cell>
          <cell r="P145" t="str">
            <v>NULL</v>
          </cell>
          <cell r="Q145" t="str">
            <v>NULL</v>
          </cell>
          <cell r="R145">
            <v>1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 t="str">
            <v>NULL</v>
          </cell>
          <cell r="Z145" t="str">
            <v>NULL</v>
          </cell>
          <cell r="AA145" t="str">
            <v>NULL</v>
          </cell>
          <cell r="AB145" t="str">
            <v>NULL</v>
          </cell>
          <cell r="AC145" t="str">
            <v>NULL</v>
          </cell>
          <cell r="AD145" t="str">
            <v>NULL</v>
          </cell>
          <cell r="AE145" t="str">
            <v>NULL</v>
          </cell>
          <cell r="AF145">
            <v>0</v>
          </cell>
          <cell r="AG145">
            <v>0</v>
          </cell>
          <cell r="AH145">
            <v>0</v>
          </cell>
          <cell r="AI145" t="str">
            <v>NULL</v>
          </cell>
          <cell r="AJ145" t="str">
            <v>NULL</v>
          </cell>
          <cell r="AK145" t="str">
            <v>NULL</v>
          </cell>
          <cell r="AL145" t="str">
            <v>Null</v>
          </cell>
          <cell r="AM145" t="str">
            <v>Null</v>
          </cell>
          <cell r="AN145" t="str">
            <v>Null</v>
          </cell>
          <cell r="AO145">
            <v>8.3333333333333301E-2</v>
          </cell>
          <cell r="AP145">
            <v>8.3333333333333301E-2</v>
          </cell>
          <cell r="AQ145" t="str">
            <v>NULL</v>
          </cell>
          <cell r="AR145">
            <v>7.1428571428571397E-2</v>
          </cell>
          <cell r="AS145" t="str">
            <v>NULL</v>
          </cell>
          <cell r="AT145" t="str">
            <v/>
          </cell>
        </row>
        <row r="146">
          <cell r="A146">
            <v>112258</v>
          </cell>
          <cell r="B146">
            <v>9093031</v>
          </cell>
          <cell r="C146" t="str">
            <v>Rockcliffe CE School</v>
          </cell>
          <cell r="D146">
            <v>909</v>
          </cell>
          <cell r="E146" t="str">
            <v>PS</v>
          </cell>
          <cell r="F146" t="str">
            <v>Null</v>
          </cell>
          <cell r="G146">
            <v>1</v>
          </cell>
          <cell r="H146">
            <v>102</v>
          </cell>
          <cell r="I146">
            <v>102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7.8431372549019607E-2</v>
          </cell>
          <cell r="O146">
            <v>0.14141414141414141</v>
          </cell>
          <cell r="P146" t="str">
            <v>NULL</v>
          </cell>
          <cell r="Q146" t="str">
            <v>NULL</v>
          </cell>
          <cell r="R146">
            <v>0.97802197802197799</v>
          </cell>
          <cell r="S146">
            <v>0</v>
          </cell>
          <cell r="T146">
            <v>1.0989010989011E-2</v>
          </cell>
          <cell r="U146">
            <v>1.0989010989011E-2</v>
          </cell>
          <cell r="V146">
            <v>0</v>
          </cell>
          <cell r="W146">
            <v>0</v>
          </cell>
          <cell r="X146">
            <v>0</v>
          </cell>
          <cell r="Y146" t="str">
            <v>NULL</v>
          </cell>
          <cell r="Z146" t="str">
            <v>NULL</v>
          </cell>
          <cell r="AA146" t="str">
            <v>NULL</v>
          </cell>
          <cell r="AB146" t="str">
            <v>NULL</v>
          </cell>
          <cell r="AC146" t="str">
            <v>NULL</v>
          </cell>
          <cell r="AD146" t="str">
            <v>NULL</v>
          </cell>
          <cell r="AE146" t="str">
            <v>NULL</v>
          </cell>
          <cell r="AF146">
            <v>0</v>
          </cell>
          <cell r="AG146">
            <v>0</v>
          </cell>
          <cell r="AH146">
            <v>0</v>
          </cell>
          <cell r="AI146" t="str">
            <v>NULL</v>
          </cell>
          <cell r="AJ146" t="str">
            <v>NULL</v>
          </cell>
          <cell r="AK146" t="str">
            <v>NULL</v>
          </cell>
          <cell r="AL146">
            <v>1.0101010101010102E-2</v>
          </cell>
          <cell r="AM146">
            <v>1.0101010101010102E-2</v>
          </cell>
          <cell r="AN146">
            <v>0</v>
          </cell>
          <cell r="AO146">
            <v>0.16666666666666699</v>
          </cell>
          <cell r="AP146">
            <v>0.125</v>
          </cell>
          <cell r="AQ146" t="str">
            <v>NULL</v>
          </cell>
          <cell r="AR146">
            <v>0.101123595505618</v>
          </cell>
          <cell r="AS146" t="str">
            <v>NULL</v>
          </cell>
          <cell r="AT146" t="str">
            <v/>
          </cell>
        </row>
        <row r="147">
          <cell r="A147">
            <v>112259</v>
          </cell>
          <cell r="B147">
            <v>9093032</v>
          </cell>
          <cell r="C147" t="str">
            <v>Shankhill CE School</v>
          </cell>
          <cell r="D147">
            <v>909</v>
          </cell>
          <cell r="E147" t="str">
            <v>PS</v>
          </cell>
          <cell r="F147" t="str">
            <v>Null</v>
          </cell>
          <cell r="G147">
            <v>1</v>
          </cell>
          <cell r="H147">
            <v>31</v>
          </cell>
          <cell r="I147">
            <v>31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 t="str">
            <v>NULL</v>
          </cell>
          <cell r="Q147" t="str">
            <v>NULL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 t="str">
            <v>NULL</v>
          </cell>
          <cell r="Z147" t="str">
            <v>NULL</v>
          </cell>
          <cell r="AA147" t="str">
            <v>NULL</v>
          </cell>
          <cell r="AB147" t="str">
            <v>NULL</v>
          </cell>
          <cell r="AC147" t="str">
            <v>NULL</v>
          </cell>
          <cell r="AD147" t="str">
            <v>NULL</v>
          </cell>
          <cell r="AE147" t="str">
            <v>NULL</v>
          </cell>
          <cell r="AF147">
            <v>0</v>
          </cell>
          <cell r="AG147">
            <v>0</v>
          </cell>
          <cell r="AH147">
            <v>0</v>
          </cell>
          <cell r="AI147" t="str">
            <v>NULL</v>
          </cell>
          <cell r="AJ147" t="str">
            <v>NULL</v>
          </cell>
          <cell r="AK147" t="str">
            <v>NULL</v>
          </cell>
          <cell r="AL147" t="str">
            <v>Null</v>
          </cell>
          <cell r="AM147" t="str">
            <v>Null</v>
          </cell>
          <cell r="AN147" t="str">
            <v>Null</v>
          </cell>
          <cell r="AO147">
            <v>0.1</v>
          </cell>
          <cell r="AP147">
            <v>0.1</v>
          </cell>
          <cell r="AQ147" t="str">
            <v>NULL</v>
          </cell>
          <cell r="AR147">
            <v>0.230769230769231</v>
          </cell>
          <cell r="AS147" t="str">
            <v>NULL</v>
          </cell>
          <cell r="AT147" t="str">
            <v/>
          </cell>
        </row>
        <row r="148">
          <cell r="A148">
            <v>112260</v>
          </cell>
          <cell r="B148">
            <v>9093037</v>
          </cell>
          <cell r="C148" t="str">
            <v>Wreay CE School</v>
          </cell>
          <cell r="D148">
            <v>909</v>
          </cell>
          <cell r="E148" t="str">
            <v>PS</v>
          </cell>
          <cell r="F148" t="str">
            <v>Null</v>
          </cell>
          <cell r="G148">
            <v>1</v>
          </cell>
          <cell r="H148">
            <v>76</v>
          </cell>
          <cell r="I148">
            <v>76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5.2631578947368397E-2</v>
          </cell>
          <cell r="O148">
            <v>9.4890510948905091E-2</v>
          </cell>
          <cell r="P148" t="str">
            <v>NULL</v>
          </cell>
          <cell r="Q148" t="str">
            <v>NULL</v>
          </cell>
          <cell r="R148">
            <v>0.65625</v>
          </cell>
          <cell r="S148">
            <v>4.6875E-2</v>
          </cell>
          <cell r="T148">
            <v>0.21875</v>
          </cell>
          <cell r="U148">
            <v>3.125E-2</v>
          </cell>
          <cell r="V148">
            <v>4.6875E-2</v>
          </cell>
          <cell r="W148">
            <v>0</v>
          </cell>
          <cell r="X148">
            <v>0</v>
          </cell>
          <cell r="Y148" t="str">
            <v>NULL</v>
          </cell>
          <cell r="Z148" t="str">
            <v>NULL</v>
          </cell>
          <cell r="AA148" t="str">
            <v>NULL</v>
          </cell>
          <cell r="AB148" t="str">
            <v>NULL</v>
          </cell>
          <cell r="AC148" t="str">
            <v>NULL</v>
          </cell>
          <cell r="AD148" t="str">
            <v>NULL</v>
          </cell>
          <cell r="AE148" t="str">
            <v>NULL</v>
          </cell>
          <cell r="AF148">
            <v>0</v>
          </cell>
          <cell r="AG148">
            <v>0</v>
          </cell>
          <cell r="AH148">
            <v>1.5625E-2</v>
          </cell>
          <cell r="AI148" t="str">
            <v>NULL</v>
          </cell>
          <cell r="AJ148" t="str">
            <v>NULL</v>
          </cell>
          <cell r="AK148" t="str">
            <v>NULL</v>
          </cell>
          <cell r="AL148" t="str">
            <v>Null</v>
          </cell>
          <cell r="AM148" t="str">
            <v>Null</v>
          </cell>
          <cell r="AN148" t="str">
            <v>Null</v>
          </cell>
          <cell r="AO148">
            <v>0.256410256410256</v>
          </cell>
          <cell r="AP148">
            <v>0.230769230769231</v>
          </cell>
          <cell r="AQ148" t="str">
            <v>NULL</v>
          </cell>
          <cell r="AR148">
            <v>0.15625</v>
          </cell>
          <cell r="AS148" t="str">
            <v>NULL</v>
          </cell>
          <cell r="AT148" t="str">
            <v/>
          </cell>
        </row>
        <row r="149">
          <cell r="A149">
            <v>137537</v>
          </cell>
          <cell r="B149">
            <v>9093052</v>
          </cell>
          <cell r="C149" t="str">
            <v>Burton Morewood School</v>
          </cell>
          <cell r="D149">
            <v>909</v>
          </cell>
          <cell r="E149" t="str">
            <v>PS</v>
          </cell>
          <cell r="F149" t="str">
            <v>Recoupment</v>
          </cell>
          <cell r="G149">
            <v>1</v>
          </cell>
          <cell r="H149">
            <v>170</v>
          </cell>
          <cell r="I149">
            <v>170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3.5294117647058802E-2</v>
          </cell>
          <cell r="O149">
            <v>6.7901234567901231E-2</v>
          </cell>
          <cell r="P149" t="str">
            <v>NULL</v>
          </cell>
          <cell r="Q149" t="str">
            <v>NULL</v>
          </cell>
          <cell r="R149">
            <v>0.986206896551724</v>
          </cell>
          <cell r="S149">
            <v>6.8965517241379301E-3</v>
          </cell>
          <cell r="T149">
            <v>0</v>
          </cell>
          <cell r="U149">
            <v>0</v>
          </cell>
          <cell r="V149">
            <v>6.8965517241379301E-3</v>
          </cell>
          <cell r="W149">
            <v>0</v>
          </cell>
          <cell r="X149">
            <v>0</v>
          </cell>
          <cell r="Y149" t="str">
            <v>NULL</v>
          </cell>
          <cell r="Z149" t="str">
            <v>NULL</v>
          </cell>
          <cell r="AA149" t="str">
            <v>NULL</v>
          </cell>
          <cell r="AB149" t="str">
            <v>NULL</v>
          </cell>
          <cell r="AC149" t="str">
            <v>NULL</v>
          </cell>
          <cell r="AD149" t="str">
            <v>NULL</v>
          </cell>
          <cell r="AE149" t="str">
            <v>NULL</v>
          </cell>
          <cell r="AF149">
            <v>0</v>
          </cell>
          <cell r="AG149">
            <v>0</v>
          </cell>
          <cell r="AH149">
            <v>6.8027210884353704E-3</v>
          </cell>
          <cell r="AI149" t="str">
            <v>NULL</v>
          </cell>
          <cell r="AJ149" t="str">
            <v>NULL</v>
          </cell>
          <cell r="AK149" t="str">
            <v>NULL</v>
          </cell>
          <cell r="AL149" t="str">
            <v>Null</v>
          </cell>
          <cell r="AM149" t="str">
            <v>Null</v>
          </cell>
          <cell r="AN149" t="str">
            <v>Null</v>
          </cell>
          <cell r="AO149">
            <v>0.18918918918918901</v>
          </cell>
          <cell r="AP149">
            <v>9.45945945945946E-2</v>
          </cell>
          <cell r="AQ149" t="str">
            <v>NULL</v>
          </cell>
          <cell r="AR149">
            <v>0.129251700680272</v>
          </cell>
          <cell r="AS149" t="str">
            <v>NULL</v>
          </cell>
          <cell r="AT149" t="str">
            <v/>
          </cell>
        </row>
        <row r="150">
          <cell r="A150">
            <v>112262</v>
          </cell>
          <cell r="B150">
            <v>9093054</v>
          </cell>
          <cell r="C150" t="str">
            <v>Levens CE School</v>
          </cell>
          <cell r="D150">
            <v>909</v>
          </cell>
          <cell r="E150" t="str">
            <v>PS</v>
          </cell>
          <cell r="F150" t="str">
            <v>Null</v>
          </cell>
          <cell r="G150">
            <v>1</v>
          </cell>
          <cell r="H150">
            <v>84</v>
          </cell>
          <cell r="I150">
            <v>84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1.1904761904761901E-2</v>
          </cell>
          <cell r="O150">
            <v>3.896103896103896E-2</v>
          </cell>
          <cell r="P150" t="str">
            <v>NULL</v>
          </cell>
          <cell r="Q150" t="str">
            <v>NULL</v>
          </cell>
          <cell r="R150">
            <v>0.94366197183098599</v>
          </cell>
          <cell r="S150">
            <v>1.4084507042253501E-2</v>
          </cell>
          <cell r="T150">
            <v>4.2253521126760597E-2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 t="str">
            <v>NULL</v>
          </cell>
          <cell r="Z150" t="str">
            <v>NULL</v>
          </cell>
          <cell r="AA150" t="str">
            <v>NULL</v>
          </cell>
          <cell r="AB150" t="str">
            <v>NULL</v>
          </cell>
          <cell r="AC150" t="str">
            <v>NULL</v>
          </cell>
          <cell r="AD150" t="str">
            <v>NULL</v>
          </cell>
          <cell r="AE150" t="str">
            <v>NULL</v>
          </cell>
          <cell r="AF150">
            <v>0</v>
          </cell>
          <cell r="AG150">
            <v>0</v>
          </cell>
          <cell r="AH150">
            <v>0</v>
          </cell>
          <cell r="AI150" t="str">
            <v>NULL</v>
          </cell>
          <cell r="AJ150" t="str">
            <v>NULL</v>
          </cell>
          <cell r="AK150" t="str">
            <v>NULL</v>
          </cell>
          <cell r="AL150" t="str">
            <v>Null</v>
          </cell>
          <cell r="AM150" t="str">
            <v>Null</v>
          </cell>
          <cell r="AN150" t="str">
            <v>Null</v>
          </cell>
          <cell r="AO150">
            <v>0</v>
          </cell>
          <cell r="AP150">
            <v>0</v>
          </cell>
          <cell r="AQ150" t="str">
            <v>NULL</v>
          </cell>
          <cell r="AR150">
            <v>9.85915492957746E-2</v>
          </cell>
          <cell r="AS150" t="str">
            <v>NULL</v>
          </cell>
          <cell r="AT150" t="str">
            <v/>
          </cell>
        </row>
        <row r="151">
          <cell r="A151">
            <v>112263</v>
          </cell>
          <cell r="B151">
            <v>9093056</v>
          </cell>
          <cell r="C151" t="str">
            <v>Old Hutton C of E School</v>
          </cell>
          <cell r="D151">
            <v>909</v>
          </cell>
          <cell r="E151" t="str">
            <v>PS</v>
          </cell>
          <cell r="F151" t="str">
            <v>Null</v>
          </cell>
          <cell r="G151">
            <v>1</v>
          </cell>
          <cell r="H151">
            <v>78</v>
          </cell>
          <cell r="I151">
            <v>78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 t="str">
            <v>NULL</v>
          </cell>
          <cell r="Q151" t="str">
            <v>NULL</v>
          </cell>
          <cell r="R151">
            <v>0.98571428571428599</v>
          </cell>
          <cell r="S151">
            <v>0</v>
          </cell>
          <cell r="T151">
            <v>0</v>
          </cell>
          <cell r="U151">
            <v>1.4285714285714299E-2</v>
          </cell>
          <cell r="V151">
            <v>0</v>
          </cell>
          <cell r="W151">
            <v>0</v>
          </cell>
          <cell r="X151">
            <v>0</v>
          </cell>
          <cell r="Y151" t="str">
            <v>NULL</v>
          </cell>
          <cell r="Z151" t="str">
            <v>NULL</v>
          </cell>
          <cell r="AA151" t="str">
            <v>NULL</v>
          </cell>
          <cell r="AB151" t="str">
            <v>NULL</v>
          </cell>
          <cell r="AC151" t="str">
            <v>NULL</v>
          </cell>
          <cell r="AD151" t="str">
            <v>NULL</v>
          </cell>
          <cell r="AE151" t="str">
            <v>NULL</v>
          </cell>
          <cell r="AF151">
            <v>0</v>
          </cell>
          <cell r="AG151">
            <v>0</v>
          </cell>
          <cell r="AH151">
            <v>0</v>
          </cell>
          <cell r="AI151" t="str">
            <v>NULL</v>
          </cell>
          <cell r="AJ151" t="str">
            <v>NULL</v>
          </cell>
          <cell r="AK151" t="str">
            <v>NULL</v>
          </cell>
          <cell r="AL151" t="str">
            <v>Null</v>
          </cell>
          <cell r="AM151" t="str">
            <v>Null</v>
          </cell>
          <cell r="AN151" t="str">
            <v>Null</v>
          </cell>
          <cell r="AO151">
            <v>0.375</v>
          </cell>
          <cell r="AP151">
            <v>0.1875</v>
          </cell>
          <cell r="AQ151" t="str">
            <v>NULL</v>
          </cell>
          <cell r="AR151">
            <v>2.8985507246376802E-2</v>
          </cell>
          <cell r="AS151" t="str">
            <v>NULL</v>
          </cell>
          <cell r="AT151" t="str">
            <v/>
          </cell>
        </row>
        <row r="152">
          <cell r="A152">
            <v>112264</v>
          </cell>
          <cell r="B152">
            <v>9093057</v>
          </cell>
          <cell r="C152" t="str">
            <v>Staveley CE School</v>
          </cell>
          <cell r="D152">
            <v>909</v>
          </cell>
          <cell r="E152" t="str">
            <v>PS</v>
          </cell>
          <cell r="F152" t="str">
            <v>Null</v>
          </cell>
          <cell r="G152">
            <v>1</v>
          </cell>
          <cell r="H152">
            <v>143</v>
          </cell>
          <cell r="I152">
            <v>143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9.0909090909090898E-2</v>
          </cell>
          <cell r="O152">
            <v>0.14189189189189189</v>
          </cell>
          <cell r="P152" t="str">
            <v>NULL</v>
          </cell>
          <cell r="Q152" t="str">
            <v>NULL</v>
          </cell>
          <cell r="R152">
            <v>0.99212598425196896</v>
          </cell>
          <cell r="S152">
            <v>7.8740157480314994E-3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 t="str">
            <v>NULL</v>
          </cell>
          <cell r="Z152" t="str">
            <v>NULL</v>
          </cell>
          <cell r="AA152" t="str">
            <v>NULL</v>
          </cell>
          <cell r="AB152" t="str">
            <v>NULL</v>
          </cell>
          <cell r="AC152" t="str">
            <v>NULL</v>
          </cell>
          <cell r="AD152" t="str">
            <v>NULL</v>
          </cell>
          <cell r="AE152" t="str">
            <v>NULL</v>
          </cell>
          <cell r="AF152">
            <v>0</v>
          </cell>
          <cell r="AG152">
            <v>0</v>
          </cell>
          <cell r="AH152">
            <v>8.1300813008130107E-3</v>
          </cell>
          <cell r="AI152" t="str">
            <v>NULL</v>
          </cell>
          <cell r="AJ152" t="str">
            <v>NULL</v>
          </cell>
          <cell r="AK152" t="str">
            <v>NULL</v>
          </cell>
          <cell r="AL152" t="str">
            <v>Null</v>
          </cell>
          <cell r="AM152" t="str">
            <v>Null</v>
          </cell>
          <cell r="AN152" t="str">
            <v>Null</v>
          </cell>
          <cell r="AO152">
            <v>3.8461538461538498E-2</v>
          </cell>
          <cell r="AP152">
            <v>3.8461538461538498E-2</v>
          </cell>
          <cell r="AQ152" t="str">
            <v>NULL</v>
          </cell>
          <cell r="AR152">
            <v>4.0650406504064998E-2</v>
          </cell>
          <cell r="AS152" t="str">
            <v>NULL</v>
          </cell>
          <cell r="AT152" t="str">
            <v/>
          </cell>
        </row>
        <row r="153">
          <cell r="A153">
            <v>112265</v>
          </cell>
          <cell r="B153">
            <v>9093058</v>
          </cell>
          <cell r="C153" t="str">
            <v>Storth CE School</v>
          </cell>
          <cell r="D153">
            <v>909</v>
          </cell>
          <cell r="E153" t="str">
            <v>PS</v>
          </cell>
          <cell r="F153" t="str">
            <v>Null</v>
          </cell>
          <cell r="G153">
            <v>1</v>
          </cell>
          <cell r="H153">
            <v>48</v>
          </cell>
          <cell r="I153">
            <v>48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2.0833333333333301E-2</v>
          </cell>
          <cell r="O153">
            <v>4.3478260869565216E-2</v>
          </cell>
          <cell r="P153" t="str">
            <v>NULL</v>
          </cell>
          <cell r="Q153" t="str">
            <v>NULL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 t="str">
            <v>NULL</v>
          </cell>
          <cell r="Z153" t="str">
            <v>NULL</v>
          </cell>
          <cell r="AA153" t="str">
            <v>NULL</v>
          </cell>
          <cell r="AB153" t="str">
            <v>NULL</v>
          </cell>
          <cell r="AC153" t="str">
            <v>NULL</v>
          </cell>
          <cell r="AD153" t="str">
            <v>NULL</v>
          </cell>
          <cell r="AE153" t="str">
            <v>NULL</v>
          </cell>
          <cell r="AF153">
            <v>0</v>
          </cell>
          <cell r="AG153">
            <v>0</v>
          </cell>
          <cell r="AH153">
            <v>0</v>
          </cell>
          <cell r="AI153" t="str">
            <v>NULL</v>
          </cell>
          <cell r="AJ153" t="str">
            <v>NULL</v>
          </cell>
          <cell r="AK153" t="str">
            <v>NULL</v>
          </cell>
          <cell r="AL153" t="str">
            <v>Null</v>
          </cell>
          <cell r="AM153" t="str">
            <v>Null</v>
          </cell>
          <cell r="AN153" t="str">
            <v>Null</v>
          </cell>
          <cell r="AO153">
            <v>7.69230769230769E-2</v>
          </cell>
          <cell r="AP153">
            <v>0</v>
          </cell>
          <cell r="AQ153" t="str">
            <v>NULL</v>
          </cell>
          <cell r="AR153">
            <v>0.119047619047619</v>
          </cell>
          <cell r="AS153" t="str">
            <v>NULL</v>
          </cell>
          <cell r="AT153" t="str">
            <v/>
          </cell>
        </row>
        <row r="154">
          <cell r="A154">
            <v>112266</v>
          </cell>
          <cell r="B154">
            <v>9093059</v>
          </cell>
          <cell r="C154" t="str">
            <v>Temple Sowerby C of E School</v>
          </cell>
          <cell r="D154">
            <v>909</v>
          </cell>
          <cell r="E154" t="str">
            <v>PS</v>
          </cell>
          <cell r="F154" t="str">
            <v>Null</v>
          </cell>
          <cell r="G154">
            <v>1</v>
          </cell>
          <cell r="H154">
            <v>50</v>
          </cell>
          <cell r="I154">
            <v>50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0.1</v>
          </cell>
          <cell r="O154">
            <v>6.6666666666666666E-2</v>
          </cell>
          <cell r="P154" t="str">
            <v>NULL</v>
          </cell>
          <cell r="Q154" t="str">
            <v>NULL</v>
          </cell>
          <cell r="R154">
            <v>0.97674418604651203</v>
          </cell>
          <cell r="S154">
            <v>2.32558139534884E-2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 t="str">
            <v>NULL</v>
          </cell>
          <cell r="Z154" t="str">
            <v>NULL</v>
          </cell>
          <cell r="AA154" t="str">
            <v>NULL</v>
          </cell>
          <cell r="AB154" t="str">
            <v>NULL</v>
          </cell>
          <cell r="AC154" t="str">
            <v>NULL</v>
          </cell>
          <cell r="AD154" t="str">
            <v>NULL</v>
          </cell>
          <cell r="AE154" t="str">
            <v>NULL</v>
          </cell>
          <cell r="AF154">
            <v>0</v>
          </cell>
          <cell r="AG154">
            <v>0</v>
          </cell>
          <cell r="AH154">
            <v>0</v>
          </cell>
          <cell r="AI154" t="str">
            <v>NULL</v>
          </cell>
          <cell r="AJ154" t="str">
            <v>NULL</v>
          </cell>
          <cell r="AK154" t="str">
            <v>NULL</v>
          </cell>
          <cell r="AL154" t="str">
            <v>Null</v>
          </cell>
          <cell r="AM154" t="str">
            <v>Null</v>
          </cell>
          <cell r="AN154" t="str">
            <v>Null</v>
          </cell>
          <cell r="AO154">
            <v>0.46153846153846201</v>
          </cell>
          <cell r="AP154">
            <v>0.269230769230769</v>
          </cell>
          <cell r="AQ154" t="str">
            <v>NULL</v>
          </cell>
          <cell r="AR154">
            <v>4.6511627906976702E-2</v>
          </cell>
          <cell r="AS154" t="str">
            <v>NULL</v>
          </cell>
          <cell r="AT154" t="str">
            <v/>
          </cell>
        </row>
        <row r="155">
          <cell r="A155">
            <v>112267</v>
          </cell>
          <cell r="B155">
            <v>9093061</v>
          </cell>
          <cell r="C155" t="str">
            <v>Asby Endowed School</v>
          </cell>
          <cell r="D155">
            <v>909</v>
          </cell>
          <cell r="E155" t="str">
            <v>PS</v>
          </cell>
          <cell r="F155" t="str">
            <v>Null</v>
          </cell>
          <cell r="G155">
            <v>1</v>
          </cell>
          <cell r="H155">
            <v>21</v>
          </cell>
          <cell r="I155">
            <v>21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0.08</v>
          </cell>
          <cell r="P155" t="str">
            <v>NULL</v>
          </cell>
          <cell r="Q155" t="str">
            <v>NULL</v>
          </cell>
          <cell r="R155">
            <v>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 t="str">
            <v>NULL</v>
          </cell>
          <cell r="Z155" t="str">
            <v>NULL</v>
          </cell>
          <cell r="AA155" t="str">
            <v>NULL</v>
          </cell>
          <cell r="AB155" t="str">
            <v>NULL</v>
          </cell>
          <cell r="AC155" t="str">
            <v>NULL</v>
          </cell>
          <cell r="AD155" t="str">
            <v>NULL</v>
          </cell>
          <cell r="AE155" t="str">
            <v>NULL</v>
          </cell>
          <cell r="AF155">
            <v>0</v>
          </cell>
          <cell r="AG155">
            <v>0</v>
          </cell>
          <cell r="AH155">
            <v>0</v>
          </cell>
          <cell r="AI155" t="str">
            <v>NULL</v>
          </cell>
          <cell r="AJ155" t="str">
            <v>NULL</v>
          </cell>
          <cell r="AK155" t="str">
            <v>NULL</v>
          </cell>
          <cell r="AL155" t="str">
            <v>Null</v>
          </cell>
          <cell r="AM155" t="str">
            <v>Null</v>
          </cell>
          <cell r="AN155" t="str">
            <v>Null</v>
          </cell>
          <cell r="AO155">
            <v>0.1</v>
          </cell>
          <cell r="AP155">
            <v>0.1</v>
          </cell>
          <cell r="AQ155" t="str">
            <v>NULL</v>
          </cell>
          <cell r="AR155">
            <v>0.105263157894737</v>
          </cell>
          <cell r="AS155" t="str">
            <v>NULL</v>
          </cell>
          <cell r="AT155" t="str">
            <v/>
          </cell>
        </row>
        <row r="156">
          <cell r="A156">
            <v>112268</v>
          </cell>
          <cell r="B156">
            <v>9093062</v>
          </cell>
          <cell r="C156" t="str">
            <v>Ravenstonedale School</v>
          </cell>
          <cell r="D156">
            <v>909</v>
          </cell>
          <cell r="E156" t="str">
            <v>PS</v>
          </cell>
          <cell r="F156" t="str">
            <v>Null</v>
          </cell>
          <cell r="G156">
            <v>1</v>
          </cell>
          <cell r="H156">
            <v>26</v>
          </cell>
          <cell r="I156">
            <v>26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7.69230769230769E-2</v>
          </cell>
          <cell r="O156">
            <v>7.8947368421052627E-2</v>
          </cell>
          <cell r="P156" t="str">
            <v>NULL</v>
          </cell>
          <cell r="Q156" t="str">
            <v>NULL</v>
          </cell>
          <cell r="R156">
            <v>0.96153846153846201</v>
          </cell>
          <cell r="S156">
            <v>3.8461538461538498E-2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 t="str">
            <v>NULL</v>
          </cell>
          <cell r="Z156" t="str">
            <v>NULL</v>
          </cell>
          <cell r="AA156" t="str">
            <v>NULL</v>
          </cell>
          <cell r="AB156" t="str">
            <v>NULL</v>
          </cell>
          <cell r="AC156" t="str">
            <v>NULL</v>
          </cell>
          <cell r="AD156" t="str">
            <v>NULL</v>
          </cell>
          <cell r="AE156" t="str">
            <v>NULL</v>
          </cell>
          <cell r="AF156">
            <v>0</v>
          </cell>
          <cell r="AG156">
            <v>0</v>
          </cell>
          <cell r="AH156">
            <v>0</v>
          </cell>
          <cell r="AI156" t="str">
            <v>NULL</v>
          </cell>
          <cell r="AJ156" t="str">
            <v>NULL</v>
          </cell>
          <cell r="AK156" t="str">
            <v>NULL</v>
          </cell>
          <cell r="AL156" t="str">
            <v>Null</v>
          </cell>
          <cell r="AM156" t="str">
            <v>Null</v>
          </cell>
          <cell r="AN156" t="str">
            <v>Null</v>
          </cell>
          <cell r="AO156">
            <v>0.5</v>
          </cell>
          <cell r="AP156">
            <v>0.33333333333333298</v>
          </cell>
          <cell r="AQ156" t="str">
            <v>NULL</v>
          </cell>
          <cell r="AR156">
            <v>0</v>
          </cell>
          <cell r="AS156" t="str">
            <v>NULL</v>
          </cell>
          <cell r="AT156" t="str">
            <v/>
          </cell>
        </row>
        <row r="157">
          <cell r="A157">
            <v>112269</v>
          </cell>
          <cell r="B157">
            <v>9093064</v>
          </cell>
          <cell r="C157" t="str">
            <v>Vicarage Park</v>
          </cell>
          <cell r="D157">
            <v>909</v>
          </cell>
          <cell r="E157" t="str">
            <v>PS</v>
          </cell>
          <cell r="F157" t="str">
            <v>Null</v>
          </cell>
          <cell r="G157">
            <v>1</v>
          </cell>
          <cell r="H157">
            <v>201</v>
          </cell>
          <cell r="I157">
            <v>201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9.9502487562189105E-3</v>
          </cell>
          <cell r="O157">
            <v>6.030150753768844E-2</v>
          </cell>
          <cell r="P157" t="str">
            <v>NULL</v>
          </cell>
          <cell r="Q157" t="str">
            <v>NULL</v>
          </cell>
          <cell r="R157">
            <v>0.89385474860335201</v>
          </cell>
          <cell r="S157">
            <v>0.106145251396648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 t="str">
            <v>NULL</v>
          </cell>
          <cell r="Z157" t="str">
            <v>NULL</v>
          </cell>
          <cell r="AA157" t="str">
            <v>NULL</v>
          </cell>
          <cell r="AB157" t="str">
            <v>NULL</v>
          </cell>
          <cell r="AC157" t="str">
            <v>NULL</v>
          </cell>
          <cell r="AD157" t="str">
            <v>NULL</v>
          </cell>
          <cell r="AE157" t="str">
            <v>NULL</v>
          </cell>
          <cell r="AF157">
            <v>5.8479532163742704E-3</v>
          </cell>
          <cell r="AG157">
            <v>1.1695906432748499E-2</v>
          </cell>
          <cell r="AH157">
            <v>1.7543859649122799E-2</v>
          </cell>
          <cell r="AI157" t="str">
            <v>NULL</v>
          </cell>
          <cell r="AJ157" t="str">
            <v>NULL</v>
          </cell>
          <cell r="AK157" t="str">
            <v>NULL</v>
          </cell>
          <cell r="AL157" t="str">
            <v>Null</v>
          </cell>
          <cell r="AM157" t="str">
            <v>Null</v>
          </cell>
          <cell r="AN157" t="str">
            <v>Null</v>
          </cell>
          <cell r="AO157">
            <v>0.22222222222222199</v>
          </cell>
          <cell r="AP157">
            <v>0.16666666666666699</v>
          </cell>
          <cell r="AQ157" t="str">
            <v>NULL</v>
          </cell>
          <cell r="AR157">
            <v>1.7543859649122799E-2</v>
          </cell>
          <cell r="AS157" t="str">
            <v>NULL</v>
          </cell>
          <cell r="AT157" t="str">
            <v/>
          </cell>
        </row>
        <row r="158">
          <cell r="A158">
            <v>112270</v>
          </cell>
          <cell r="B158">
            <v>9093100</v>
          </cell>
          <cell r="C158" t="str">
            <v>Bridekirk Dovenby School</v>
          </cell>
          <cell r="D158">
            <v>909</v>
          </cell>
          <cell r="E158" t="str">
            <v>PS</v>
          </cell>
          <cell r="F158" t="str">
            <v>Null</v>
          </cell>
          <cell r="G158">
            <v>1</v>
          </cell>
          <cell r="H158">
            <v>109</v>
          </cell>
          <cell r="I158">
            <v>109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 t="str">
            <v>NULL</v>
          </cell>
          <cell r="Q158" t="str">
            <v>NULL</v>
          </cell>
          <cell r="R158">
            <v>0.98979591836734704</v>
          </cell>
          <cell r="S158">
            <v>0</v>
          </cell>
          <cell r="T158">
            <v>0</v>
          </cell>
          <cell r="U158">
            <v>0</v>
          </cell>
          <cell r="V158">
            <v>1.02040816326531E-2</v>
          </cell>
          <cell r="W158">
            <v>0</v>
          </cell>
          <cell r="X158">
            <v>0</v>
          </cell>
          <cell r="Y158" t="str">
            <v>NULL</v>
          </cell>
          <cell r="Z158" t="str">
            <v>NULL</v>
          </cell>
          <cell r="AA158" t="str">
            <v>NULL</v>
          </cell>
          <cell r="AB158" t="str">
            <v>NULL</v>
          </cell>
          <cell r="AC158" t="str">
            <v>NULL</v>
          </cell>
          <cell r="AD158" t="str">
            <v>NULL</v>
          </cell>
          <cell r="AE158" t="str">
            <v>NULL</v>
          </cell>
          <cell r="AF158">
            <v>0</v>
          </cell>
          <cell r="AG158">
            <v>0</v>
          </cell>
          <cell r="AH158">
            <v>0</v>
          </cell>
          <cell r="AI158" t="str">
            <v>NULL</v>
          </cell>
          <cell r="AJ158" t="str">
            <v>NULL</v>
          </cell>
          <cell r="AK158" t="str">
            <v>NULL</v>
          </cell>
          <cell r="AL158" t="str">
            <v>Null</v>
          </cell>
          <cell r="AM158" t="str">
            <v>Null</v>
          </cell>
          <cell r="AN158" t="str">
            <v>Null</v>
          </cell>
          <cell r="AO158">
            <v>4.2553191489361701E-2</v>
          </cell>
          <cell r="AP158">
            <v>4.2553191489361701E-2</v>
          </cell>
          <cell r="AQ158" t="str">
            <v>NULL</v>
          </cell>
          <cell r="AR158">
            <v>9.5744680851063801E-2</v>
          </cell>
          <cell r="AS158" t="str">
            <v>NULL</v>
          </cell>
          <cell r="AT158" t="str">
            <v/>
          </cell>
        </row>
        <row r="159">
          <cell r="A159">
            <v>112271</v>
          </cell>
          <cell r="B159">
            <v>9093101</v>
          </cell>
          <cell r="C159" t="str">
            <v>St Bridget's School</v>
          </cell>
          <cell r="D159">
            <v>909</v>
          </cell>
          <cell r="E159" t="str">
            <v>PS</v>
          </cell>
          <cell r="F159" t="str">
            <v>Null</v>
          </cell>
          <cell r="G159">
            <v>1</v>
          </cell>
          <cell r="H159">
            <v>109</v>
          </cell>
          <cell r="I159">
            <v>109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4.5871559633027498E-2</v>
          </cell>
          <cell r="O159">
            <v>6.363636363636363E-2</v>
          </cell>
          <cell r="P159" t="str">
            <v>NULL</v>
          </cell>
          <cell r="Q159" t="str">
            <v>NULL</v>
          </cell>
          <cell r="R159">
            <v>1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 t="str">
            <v>NULL</v>
          </cell>
          <cell r="Z159" t="str">
            <v>NULL</v>
          </cell>
          <cell r="AA159" t="str">
            <v>NULL</v>
          </cell>
          <cell r="AB159" t="str">
            <v>NULL</v>
          </cell>
          <cell r="AC159" t="str">
            <v>NULL</v>
          </cell>
          <cell r="AD159" t="str">
            <v>NULL</v>
          </cell>
          <cell r="AE159" t="str">
            <v>NULL</v>
          </cell>
          <cell r="AF159">
            <v>0</v>
          </cell>
          <cell r="AG159">
            <v>0</v>
          </cell>
          <cell r="AH159">
            <v>0</v>
          </cell>
          <cell r="AI159" t="str">
            <v>NULL</v>
          </cell>
          <cell r="AJ159" t="str">
            <v>NULL</v>
          </cell>
          <cell r="AK159" t="str">
            <v>NULL</v>
          </cell>
          <cell r="AL159" t="str">
            <v>Null</v>
          </cell>
          <cell r="AM159" t="str">
            <v>Null</v>
          </cell>
          <cell r="AN159" t="str">
            <v>Null</v>
          </cell>
          <cell r="AO159">
            <v>0.24</v>
          </cell>
          <cell r="AP159">
            <v>0.2</v>
          </cell>
          <cell r="AQ159" t="str">
            <v>NULL</v>
          </cell>
          <cell r="AR159">
            <v>3.2967032967033003E-2</v>
          </cell>
          <cell r="AS159" t="str">
            <v>NULL</v>
          </cell>
          <cell r="AT159" t="str">
            <v/>
          </cell>
        </row>
        <row r="160">
          <cell r="A160">
            <v>112272</v>
          </cell>
          <cell r="B160">
            <v>9093102</v>
          </cell>
          <cell r="C160" t="str">
            <v>All Saints CE School</v>
          </cell>
          <cell r="D160">
            <v>909</v>
          </cell>
          <cell r="E160" t="str">
            <v>PS</v>
          </cell>
          <cell r="F160" t="str">
            <v>Null</v>
          </cell>
          <cell r="G160">
            <v>1</v>
          </cell>
          <cell r="H160">
            <v>178</v>
          </cell>
          <cell r="I160">
            <v>178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0.19101123595505601</v>
          </cell>
          <cell r="O160">
            <v>0.27272727272727271</v>
          </cell>
          <cell r="P160" t="str">
            <v>NULL</v>
          </cell>
          <cell r="Q160" t="str">
            <v>NULL</v>
          </cell>
          <cell r="R160">
            <v>0.92168674698795205</v>
          </cell>
          <cell r="S160">
            <v>1.20481927710843E-2</v>
          </cell>
          <cell r="T160">
            <v>1.8072289156626498E-2</v>
          </cell>
          <cell r="U160">
            <v>1.8072289156626498E-2</v>
          </cell>
          <cell r="V160">
            <v>3.0120481927710802E-2</v>
          </cell>
          <cell r="W160">
            <v>0</v>
          </cell>
          <cell r="X160">
            <v>0</v>
          </cell>
          <cell r="Y160" t="str">
            <v>NULL</v>
          </cell>
          <cell r="Z160" t="str">
            <v>NULL</v>
          </cell>
          <cell r="AA160" t="str">
            <v>NULL</v>
          </cell>
          <cell r="AB160" t="str">
            <v>NULL</v>
          </cell>
          <cell r="AC160" t="str">
            <v>NULL</v>
          </cell>
          <cell r="AD160" t="str">
            <v>NULL</v>
          </cell>
          <cell r="AE160" t="str">
            <v>NULL</v>
          </cell>
          <cell r="AF160">
            <v>0</v>
          </cell>
          <cell r="AG160">
            <v>0</v>
          </cell>
          <cell r="AH160">
            <v>0</v>
          </cell>
          <cell r="AI160" t="str">
            <v>NULL</v>
          </cell>
          <cell r="AJ160" t="str">
            <v>NULL</v>
          </cell>
          <cell r="AK160" t="str">
            <v>NULL</v>
          </cell>
          <cell r="AL160" t="str">
            <v>Null</v>
          </cell>
          <cell r="AM160" t="str">
            <v>Null</v>
          </cell>
          <cell r="AN160" t="str">
            <v>Null</v>
          </cell>
          <cell r="AO160">
            <v>0.27777777777777801</v>
          </cell>
          <cell r="AP160">
            <v>0.20833333333333301</v>
          </cell>
          <cell r="AQ160" t="str">
            <v>NULL</v>
          </cell>
          <cell r="AR160">
            <v>0.146496815286624</v>
          </cell>
          <cell r="AS160" t="str">
            <v>NULL</v>
          </cell>
          <cell r="AT160" t="str">
            <v/>
          </cell>
        </row>
        <row r="161">
          <cell r="A161">
            <v>112273</v>
          </cell>
          <cell r="B161">
            <v>9093103</v>
          </cell>
          <cell r="C161" t="str">
            <v>CROSSCANONBY ST JOHN'S CE PRIMARY SCHOOL</v>
          </cell>
          <cell r="D161">
            <v>909</v>
          </cell>
          <cell r="E161" t="str">
            <v>PS</v>
          </cell>
          <cell r="F161" t="str">
            <v>Null</v>
          </cell>
          <cell r="G161">
            <v>1</v>
          </cell>
          <cell r="H161">
            <v>52</v>
          </cell>
          <cell r="I161">
            <v>52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0.134615384615385</v>
          </cell>
          <cell r="O161">
            <v>0.22580645161290319</v>
          </cell>
          <cell r="P161" t="str">
            <v>NULL</v>
          </cell>
          <cell r="Q161" t="str">
            <v>NULL</v>
          </cell>
          <cell r="R161">
            <v>0.93617021276595702</v>
          </cell>
          <cell r="S161">
            <v>0</v>
          </cell>
          <cell r="T161">
            <v>0</v>
          </cell>
          <cell r="U161">
            <v>6.3829787234042507E-2</v>
          </cell>
          <cell r="V161">
            <v>0</v>
          </cell>
          <cell r="W161">
            <v>0</v>
          </cell>
          <cell r="X161">
            <v>0</v>
          </cell>
          <cell r="Y161" t="str">
            <v>NULL</v>
          </cell>
          <cell r="Z161" t="str">
            <v>NULL</v>
          </cell>
          <cell r="AA161" t="str">
            <v>NULL</v>
          </cell>
          <cell r="AB161" t="str">
            <v>NULL</v>
          </cell>
          <cell r="AC161" t="str">
            <v>NULL</v>
          </cell>
          <cell r="AD161" t="str">
            <v>NULL</v>
          </cell>
          <cell r="AE161" t="str">
            <v>NULL</v>
          </cell>
          <cell r="AF161">
            <v>0</v>
          </cell>
          <cell r="AG161">
            <v>0</v>
          </cell>
          <cell r="AH161">
            <v>0</v>
          </cell>
          <cell r="AI161" t="str">
            <v>NULL</v>
          </cell>
          <cell r="AJ161" t="str">
            <v>NULL</v>
          </cell>
          <cell r="AK161" t="str">
            <v>NULL</v>
          </cell>
          <cell r="AL161">
            <v>3.2258064516129031E-2</v>
          </cell>
          <cell r="AM161">
            <v>3.2258064516129031E-2</v>
          </cell>
          <cell r="AN161">
            <v>3.2258064516129031E-2</v>
          </cell>
          <cell r="AO161">
            <v>0.434782608695652</v>
          </cell>
          <cell r="AP161">
            <v>0.34782608695652201</v>
          </cell>
          <cell r="AQ161" t="str">
            <v>NULL</v>
          </cell>
          <cell r="AR161">
            <v>0.12765957446808501</v>
          </cell>
          <cell r="AS161" t="str">
            <v>NULL</v>
          </cell>
          <cell r="AT161" t="str">
            <v/>
          </cell>
        </row>
        <row r="162">
          <cell r="A162">
            <v>112274</v>
          </cell>
          <cell r="B162">
            <v>9093112</v>
          </cell>
          <cell r="C162" t="str">
            <v>Maryport CE Junior School</v>
          </cell>
          <cell r="D162">
            <v>909</v>
          </cell>
          <cell r="E162" t="str">
            <v>PS</v>
          </cell>
          <cell r="F162" t="str">
            <v>Null</v>
          </cell>
          <cell r="G162">
            <v>1</v>
          </cell>
          <cell r="H162">
            <v>152</v>
          </cell>
          <cell r="I162">
            <v>152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0.11184210526315801</v>
          </cell>
          <cell r="O162">
            <v>0.19620253164556961</v>
          </cell>
          <cell r="P162" t="str">
            <v>NULL</v>
          </cell>
          <cell r="Q162" t="str">
            <v>NULL</v>
          </cell>
          <cell r="R162">
            <v>0.84666666666666701</v>
          </cell>
          <cell r="S162">
            <v>6.6666666666666697E-3</v>
          </cell>
          <cell r="T162">
            <v>0</v>
          </cell>
          <cell r="U162">
            <v>9.3333333333333296E-2</v>
          </cell>
          <cell r="V162">
            <v>5.3333333333333302E-2</v>
          </cell>
          <cell r="W162">
            <v>0</v>
          </cell>
          <cell r="X162">
            <v>0</v>
          </cell>
          <cell r="Y162" t="str">
            <v>NULL</v>
          </cell>
          <cell r="Z162" t="str">
            <v>NULL</v>
          </cell>
          <cell r="AA162" t="str">
            <v>NULL</v>
          </cell>
          <cell r="AB162" t="str">
            <v>NULL</v>
          </cell>
          <cell r="AC162" t="str">
            <v>NULL</v>
          </cell>
          <cell r="AD162" t="str">
            <v>NULL</v>
          </cell>
          <cell r="AE162" t="str">
            <v>NULL</v>
          </cell>
          <cell r="AF162">
            <v>0</v>
          </cell>
          <cell r="AG162">
            <v>0</v>
          </cell>
          <cell r="AH162">
            <v>0</v>
          </cell>
          <cell r="AI162" t="str">
            <v>NULL</v>
          </cell>
          <cell r="AJ162" t="str">
            <v>NULL</v>
          </cell>
          <cell r="AK162" t="str">
            <v>NULL</v>
          </cell>
          <cell r="AL162" t="str">
            <v>Null</v>
          </cell>
          <cell r="AM162" t="str">
            <v>Null</v>
          </cell>
          <cell r="AN162" t="str">
            <v>Null</v>
          </cell>
          <cell r="AO162">
            <v>0.1875</v>
          </cell>
          <cell r="AP162">
            <v>0.15625</v>
          </cell>
          <cell r="AQ162" t="str">
            <v>NULL</v>
          </cell>
          <cell r="AR162">
            <v>3.2894736842105303E-2</v>
          </cell>
          <cell r="AS162" t="str">
            <v>NULL</v>
          </cell>
          <cell r="AT162" t="str">
            <v/>
          </cell>
        </row>
        <row r="163">
          <cell r="A163">
            <v>112275</v>
          </cell>
          <cell r="B163">
            <v>9093114</v>
          </cell>
          <cell r="C163" t="str">
            <v>Plumbland C of E School</v>
          </cell>
          <cell r="D163">
            <v>909</v>
          </cell>
          <cell r="E163" t="str">
            <v>PS</v>
          </cell>
          <cell r="F163" t="str">
            <v>Null</v>
          </cell>
          <cell r="G163">
            <v>1</v>
          </cell>
          <cell r="H163">
            <v>49</v>
          </cell>
          <cell r="I163">
            <v>49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2.04081632653061E-2</v>
          </cell>
          <cell r="O163">
            <v>3.6363636363636362E-2</v>
          </cell>
          <cell r="P163" t="str">
            <v>NULL</v>
          </cell>
          <cell r="Q163" t="str">
            <v>NULL</v>
          </cell>
          <cell r="R163">
            <v>0.97727272727272696</v>
          </cell>
          <cell r="S163">
            <v>0</v>
          </cell>
          <cell r="T163">
            <v>2.27272727272727E-2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 t="str">
            <v>NULL</v>
          </cell>
          <cell r="Z163" t="str">
            <v>NULL</v>
          </cell>
          <cell r="AA163" t="str">
            <v>NULL</v>
          </cell>
          <cell r="AB163" t="str">
            <v>NULL</v>
          </cell>
          <cell r="AC163" t="str">
            <v>NULL</v>
          </cell>
          <cell r="AD163" t="str">
            <v>NULL</v>
          </cell>
          <cell r="AE163" t="str">
            <v>NULL</v>
          </cell>
          <cell r="AF163">
            <v>0</v>
          </cell>
          <cell r="AG163">
            <v>0</v>
          </cell>
          <cell r="AH163">
            <v>0</v>
          </cell>
          <cell r="AI163" t="str">
            <v>NULL</v>
          </cell>
          <cell r="AJ163" t="str">
            <v>NULL</v>
          </cell>
          <cell r="AK163" t="str">
            <v>NULL</v>
          </cell>
          <cell r="AL163" t="str">
            <v>Null</v>
          </cell>
          <cell r="AM163" t="str">
            <v>Null</v>
          </cell>
          <cell r="AN163" t="str">
            <v>Null</v>
          </cell>
          <cell r="AO163">
            <v>0.19047619047618999</v>
          </cell>
          <cell r="AP163">
            <v>9.5238095238095205E-2</v>
          </cell>
          <cell r="AQ163" t="str">
            <v>NULL</v>
          </cell>
          <cell r="AR163">
            <v>6.8181818181818205E-2</v>
          </cell>
          <cell r="AS163" t="str">
            <v>NULL</v>
          </cell>
          <cell r="AT163" t="str">
            <v/>
          </cell>
        </row>
        <row r="164">
          <cell r="A164">
            <v>112276</v>
          </cell>
          <cell r="B164">
            <v>9093115</v>
          </cell>
          <cell r="C164" t="str">
            <v>Threlkeld CE Primary School</v>
          </cell>
          <cell r="D164">
            <v>909</v>
          </cell>
          <cell r="E164" t="str">
            <v>PS</v>
          </cell>
          <cell r="F164" t="str">
            <v>Null</v>
          </cell>
          <cell r="G164">
            <v>1</v>
          </cell>
          <cell r="H164">
            <v>71</v>
          </cell>
          <cell r="I164">
            <v>71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2.8169014084507001E-2</v>
          </cell>
          <cell r="O164">
            <v>9.375E-2</v>
          </cell>
          <cell r="P164" t="str">
            <v>NULL</v>
          </cell>
          <cell r="Q164" t="str">
            <v>NULL</v>
          </cell>
          <cell r="R164">
            <v>1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 t="str">
            <v>NULL</v>
          </cell>
          <cell r="Z164" t="str">
            <v>NULL</v>
          </cell>
          <cell r="AA164" t="str">
            <v>NULL</v>
          </cell>
          <cell r="AB164" t="str">
            <v>NULL</v>
          </cell>
          <cell r="AC164" t="str">
            <v>NULL</v>
          </cell>
          <cell r="AD164" t="str">
            <v>NULL</v>
          </cell>
          <cell r="AE164" t="str">
            <v>NULL</v>
          </cell>
          <cell r="AF164">
            <v>0</v>
          </cell>
          <cell r="AG164">
            <v>0</v>
          </cell>
          <cell r="AH164">
            <v>0</v>
          </cell>
          <cell r="AI164" t="str">
            <v>NULL</v>
          </cell>
          <cell r="AJ164" t="str">
            <v>NULL</v>
          </cell>
          <cell r="AK164" t="str">
            <v>NULL</v>
          </cell>
          <cell r="AL164" t="str">
            <v>Null</v>
          </cell>
          <cell r="AM164" t="str">
            <v>Null</v>
          </cell>
          <cell r="AN164" t="str">
            <v>Null</v>
          </cell>
          <cell r="AO164">
            <v>0.17241379310344801</v>
          </cell>
          <cell r="AP164">
            <v>0.13793103448275901</v>
          </cell>
          <cell r="AQ164" t="str">
            <v>NULL</v>
          </cell>
          <cell r="AR164">
            <v>7.4074074074074098E-2</v>
          </cell>
          <cell r="AS164" t="str">
            <v>NULL</v>
          </cell>
          <cell r="AT164" t="str">
            <v/>
          </cell>
        </row>
        <row r="165">
          <cell r="A165">
            <v>112277</v>
          </cell>
          <cell r="B165">
            <v>9093116</v>
          </cell>
          <cell r="C165" t="str">
            <v>Seaton CE Junior School</v>
          </cell>
          <cell r="D165">
            <v>909</v>
          </cell>
          <cell r="E165" t="str">
            <v>PS</v>
          </cell>
          <cell r="F165" t="str">
            <v>Null</v>
          </cell>
          <cell r="G165">
            <v>1</v>
          </cell>
          <cell r="H165">
            <v>217</v>
          </cell>
          <cell r="I165">
            <v>217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6.4516129032258104E-2</v>
          </cell>
          <cell r="O165">
            <v>0.12844036697247707</v>
          </cell>
          <cell r="P165" t="str">
            <v>NULL</v>
          </cell>
          <cell r="Q165" t="str">
            <v>NULL</v>
          </cell>
          <cell r="R165">
            <v>0.95348837209302295</v>
          </cell>
          <cell r="S165">
            <v>9.3023255813953504E-3</v>
          </cell>
          <cell r="T165">
            <v>4.65116279069767E-3</v>
          </cell>
          <cell r="U165">
            <v>1.8604651162790701E-2</v>
          </cell>
          <cell r="V165">
            <v>9.3023255813953504E-3</v>
          </cell>
          <cell r="W165">
            <v>4.65116279069767E-3</v>
          </cell>
          <cell r="X165">
            <v>0</v>
          </cell>
          <cell r="Y165" t="str">
            <v>NULL</v>
          </cell>
          <cell r="Z165" t="str">
            <v>NULL</v>
          </cell>
          <cell r="AA165" t="str">
            <v>NULL</v>
          </cell>
          <cell r="AB165" t="str">
            <v>NULL</v>
          </cell>
          <cell r="AC165" t="str">
            <v>NULL</v>
          </cell>
          <cell r="AD165" t="str">
            <v>NULL</v>
          </cell>
          <cell r="AE165" t="str">
            <v>NULL</v>
          </cell>
          <cell r="AF165">
            <v>0</v>
          </cell>
          <cell r="AG165">
            <v>0</v>
          </cell>
          <cell r="AH165">
            <v>0</v>
          </cell>
          <cell r="AI165" t="str">
            <v>NULL</v>
          </cell>
          <cell r="AJ165" t="str">
            <v>NULL</v>
          </cell>
          <cell r="AK165" t="str">
            <v>NULL</v>
          </cell>
          <cell r="AL165" t="str">
            <v>Null</v>
          </cell>
          <cell r="AM165" t="str">
            <v>Null</v>
          </cell>
          <cell r="AN165" t="str">
            <v>Null</v>
          </cell>
          <cell r="AO165">
            <v>9.2592592592592601E-2</v>
          </cell>
          <cell r="AP165">
            <v>3.7037037037037E-2</v>
          </cell>
          <cell r="AQ165" t="str">
            <v>NULL</v>
          </cell>
          <cell r="AR165">
            <v>4.6082949308755804E-3</v>
          </cell>
          <cell r="AS165" t="str">
            <v>NULL</v>
          </cell>
          <cell r="AT165" t="str">
            <v/>
          </cell>
        </row>
        <row r="166">
          <cell r="A166">
            <v>112279</v>
          </cell>
          <cell r="B166">
            <v>9093122</v>
          </cell>
          <cell r="C166" t="str">
            <v>Coniston CE School</v>
          </cell>
          <cell r="D166">
            <v>909</v>
          </cell>
          <cell r="E166" t="str">
            <v>PS</v>
          </cell>
          <cell r="F166" t="str">
            <v>Null</v>
          </cell>
          <cell r="G166">
            <v>1</v>
          </cell>
          <cell r="H166">
            <v>38</v>
          </cell>
          <cell r="I166">
            <v>38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0.105263157894737</v>
          </cell>
          <cell r="O166">
            <v>0.13333333333333333</v>
          </cell>
          <cell r="P166" t="str">
            <v>NULL</v>
          </cell>
          <cell r="Q166" t="str">
            <v>NULL</v>
          </cell>
          <cell r="R166">
            <v>0.97368421052631604</v>
          </cell>
          <cell r="S166">
            <v>0</v>
          </cell>
          <cell r="T166">
            <v>2.6315789473684199E-2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 t="str">
            <v>NULL</v>
          </cell>
          <cell r="Z166" t="str">
            <v>NULL</v>
          </cell>
          <cell r="AA166" t="str">
            <v>NULL</v>
          </cell>
          <cell r="AB166" t="str">
            <v>NULL</v>
          </cell>
          <cell r="AC166" t="str">
            <v>NULL</v>
          </cell>
          <cell r="AD166" t="str">
            <v>NULL</v>
          </cell>
          <cell r="AE166" t="str">
            <v>NULL</v>
          </cell>
          <cell r="AF166">
            <v>0</v>
          </cell>
          <cell r="AG166">
            <v>0</v>
          </cell>
          <cell r="AH166">
            <v>0</v>
          </cell>
          <cell r="AI166" t="str">
            <v>NULL</v>
          </cell>
          <cell r="AJ166" t="str">
            <v>NULL</v>
          </cell>
          <cell r="AK166" t="str">
            <v>NULL</v>
          </cell>
          <cell r="AL166" t="str">
            <v>Null</v>
          </cell>
          <cell r="AM166" t="str">
            <v>Null</v>
          </cell>
          <cell r="AN166" t="str">
            <v>Null</v>
          </cell>
          <cell r="AO166">
            <v>5.8823529411764698E-2</v>
          </cell>
          <cell r="AP166">
            <v>5.8823529411764698E-2</v>
          </cell>
          <cell r="AQ166" t="str">
            <v>NULL</v>
          </cell>
          <cell r="AR166">
            <v>3.03030303030303E-2</v>
          </cell>
          <cell r="AS166" t="str">
            <v>NULL</v>
          </cell>
          <cell r="AT166" t="str">
            <v/>
          </cell>
        </row>
        <row r="167">
          <cell r="A167">
            <v>112280</v>
          </cell>
          <cell r="B167">
            <v>9093123</v>
          </cell>
          <cell r="C167" t="str">
            <v>Grange CE School</v>
          </cell>
          <cell r="D167">
            <v>909</v>
          </cell>
          <cell r="E167" t="str">
            <v>PS</v>
          </cell>
          <cell r="F167" t="str">
            <v>Null</v>
          </cell>
          <cell r="G167">
            <v>1</v>
          </cell>
          <cell r="H167">
            <v>140</v>
          </cell>
          <cell r="I167">
            <v>140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0.05</v>
          </cell>
          <cell r="O167">
            <v>0.13043478260869565</v>
          </cell>
          <cell r="P167" t="str">
            <v>NULL</v>
          </cell>
          <cell r="Q167" t="str">
            <v>NULL</v>
          </cell>
          <cell r="R167">
            <v>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 t="str">
            <v>NULL</v>
          </cell>
          <cell r="Z167" t="str">
            <v>NULL</v>
          </cell>
          <cell r="AA167" t="str">
            <v>NULL</v>
          </cell>
          <cell r="AB167" t="str">
            <v>NULL</v>
          </cell>
          <cell r="AC167" t="str">
            <v>NULL</v>
          </cell>
          <cell r="AD167" t="str">
            <v>NULL</v>
          </cell>
          <cell r="AE167" t="str">
            <v>NULL</v>
          </cell>
          <cell r="AF167">
            <v>1.6666666666666701E-2</v>
          </cell>
          <cell r="AG167">
            <v>2.5000000000000001E-2</v>
          </cell>
          <cell r="AH167">
            <v>4.1666666666666699E-2</v>
          </cell>
          <cell r="AI167" t="str">
            <v>NULL</v>
          </cell>
          <cell r="AJ167" t="str">
            <v>NULL</v>
          </cell>
          <cell r="AK167" t="str">
            <v>NULL</v>
          </cell>
          <cell r="AL167">
            <v>1.4492753623188406E-2</v>
          </cell>
          <cell r="AM167">
            <v>1.4492753623188406E-2</v>
          </cell>
          <cell r="AN167">
            <v>1.4492753623188406E-2</v>
          </cell>
          <cell r="AO167">
            <v>0.25</v>
          </cell>
          <cell r="AP167">
            <v>0.160714285714286</v>
          </cell>
          <cell r="AQ167" t="str">
            <v>NULL</v>
          </cell>
          <cell r="AR167">
            <v>0.116666666666667</v>
          </cell>
          <cell r="AS167" t="str">
            <v>NULL</v>
          </cell>
          <cell r="AT167" t="str">
            <v/>
          </cell>
        </row>
        <row r="168">
          <cell r="A168">
            <v>112281</v>
          </cell>
          <cell r="B168">
            <v>9093124</v>
          </cell>
          <cell r="C168" t="str">
            <v>Burlington School</v>
          </cell>
          <cell r="D168">
            <v>909</v>
          </cell>
          <cell r="E168" t="str">
            <v>PS</v>
          </cell>
          <cell r="F168" t="str">
            <v>Null</v>
          </cell>
          <cell r="G168">
            <v>1</v>
          </cell>
          <cell r="H168">
            <v>59</v>
          </cell>
          <cell r="I168">
            <v>59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1.6949152542372899E-2</v>
          </cell>
          <cell r="O168">
            <v>1.7241379310344827E-2</v>
          </cell>
          <cell r="P168" t="str">
            <v>NULL</v>
          </cell>
          <cell r="Q168" t="str">
            <v>NULL</v>
          </cell>
          <cell r="R168">
            <v>1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 t="str">
            <v>NULL</v>
          </cell>
          <cell r="Z168" t="str">
            <v>NULL</v>
          </cell>
          <cell r="AA168" t="str">
            <v>NULL</v>
          </cell>
          <cell r="AB168" t="str">
            <v>NULL</v>
          </cell>
          <cell r="AC168" t="str">
            <v>NULL</v>
          </cell>
          <cell r="AD168" t="str">
            <v>NULL</v>
          </cell>
          <cell r="AE168" t="str">
            <v>NULL</v>
          </cell>
          <cell r="AF168">
            <v>0</v>
          </cell>
          <cell r="AG168">
            <v>0</v>
          </cell>
          <cell r="AH168">
            <v>0</v>
          </cell>
          <cell r="AI168" t="str">
            <v>NULL</v>
          </cell>
          <cell r="AJ168" t="str">
            <v>NULL</v>
          </cell>
          <cell r="AK168" t="str">
            <v>NULL</v>
          </cell>
          <cell r="AL168">
            <v>1.7241379310344827E-2</v>
          </cell>
          <cell r="AM168">
            <v>1.7241379310344827E-2</v>
          </cell>
          <cell r="AN168">
            <v>1.7241379310344827E-2</v>
          </cell>
          <cell r="AO168">
            <v>8.6956521739130405E-2</v>
          </cell>
          <cell r="AP168">
            <v>8.6956521739130405E-2</v>
          </cell>
          <cell r="AQ168" t="str">
            <v>NULL</v>
          </cell>
          <cell r="AR168">
            <v>0.14285714285714299</v>
          </cell>
          <cell r="AS168" t="str">
            <v>NULL</v>
          </cell>
          <cell r="AT168" t="str">
            <v/>
          </cell>
        </row>
        <row r="169">
          <cell r="A169">
            <v>112282</v>
          </cell>
          <cell r="B169">
            <v>9093125</v>
          </cell>
          <cell r="C169" t="str">
            <v>Allithwaite CE Primary School</v>
          </cell>
          <cell r="D169">
            <v>909</v>
          </cell>
          <cell r="E169" t="str">
            <v>PS</v>
          </cell>
          <cell r="F169" t="str">
            <v>Null</v>
          </cell>
          <cell r="G169">
            <v>1</v>
          </cell>
          <cell r="H169">
            <v>86</v>
          </cell>
          <cell r="I169">
            <v>86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5.8139534883720902E-2</v>
          </cell>
          <cell r="O169">
            <v>0.10227272727272728</v>
          </cell>
          <cell r="P169" t="str">
            <v>NULL</v>
          </cell>
          <cell r="Q169" t="str">
            <v>NULL</v>
          </cell>
          <cell r="R169">
            <v>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 t="str">
            <v>NULL</v>
          </cell>
          <cell r="Z169" t="str">
            <v>NULL</v>
          </cell>
          <cell r="AA169" t="str">
            <v>NULL</v>
          </cell>
          <cell r="AB169" t="str">
            <v>NULL</v>
          </cell>
          <cell r="AC169" t="str">
            <v>NULL</v>
          </cell>
          <cell r="AD169" t="str">
            <v>NULL</v>
          </cell>
          <cell r="AE169" t="str">
            <v>NULL</v>
          </cell>
          <cell r="AF169">
            <v>0</v>
          </cell>
          <cell r="AG169">
            <v>0</v>
          </cell>
          <cell r="AH169">
            <v>0</v>
          </cell>
          <cell r="AI169" t="str">
            <v>NULL</v>
          </cell>
          <cell r="AJ169" t="str">
            <v>NULL</v>
          </cell>
          <cell r="AK169" t="str">
            <v>NULL</v>
          </cell>
          <cell r="AL169" t="str">
            <v>Null</v>
          </cell>
          <cell r="AM169" t="str">
            <v>Null</v>
          </cell>
          <cell r="AN169" t="str">
            <v>Null</v>
          </cell>
          <cell r="AO169">
            <v>0.105263157894737</v>
          </cell>
          <cell r="AP169">
            <v>0.105263157894737</v>
          </cell>
          <cell r="AQ169" t="str">
            <v>NULL</v>
          </cell>
          <cell r="AR169">
            <v>7.5949367088607597E-2</v>
          </cell>
          <cell r="AS169" t="str">
            <v>NULL</v>
          </cell>
          <cell r="AT169" t="str">
            <v/>
          </cell>
        </row>
        <row r="170">
          <cell r="A170">
            <v>112283</v>
          </cell>
          <cell r="B170">
            <v>9093126</v>
          </cell>
          <cell r="C170" t="str">
            <v>Cartmel Primary CE School</v>
          </cell>
          <cell r="D170">
            <v>909</v>
          </cell>
          <cell r="E170" t="str">
            <v>PS</v>
          </cell>
          <cell r="F170" t="str">
            <v>Null</v>
          </cell>
          <cell r="G170">
            <v>1</v>
          </cell>
          <cell r="H170">
            <v>71</v>
          </cell>
          <cell r="I170">
            <v>71</v>
          </cell>
          <cell r="J170">
            <v>0</v>
          </cell>
          <cell r="K170">
            <v>0</v>
          </cell>
          <cell r="L170">
            <v>0</v>
          </cell>
          <cell r="M170">
            <v>1</v>
          </cell>
          <cell r="N170">
            <v>4.2253521126760597E-2</v>
          </cell>
          <cell r="O170">
            <v>6.3492063492063489E-2</v>
          </cell>
          <cell r="P170" t="str">
            <v>NULL</v>
          </cell>
          <cell r="Q170" t="str">
            <v>NULL</v>
          </cell>
          <cell r="R170">
            <v>0.96923076923076901</v>
          </cell>
          <cell r="S170">
            <v>0</v>
          </cell>
          <cell r="T170">
            <v>1.5384615384615399E-2</v>
          </cell>
          <cell r="U170">
            <v>0</v>
          </cell>
          <cell r="V170">
            <v>0</v>
          </cell>
          <cell r="W170">
            <v>0</v>
          </cell>
          <cell r="X170">
            <v>1.5384615384615399E-2</v>
          </cell>
          <cell r="Y170" t="str">
            <v>NULL</v>
          </cell>
          <cell r="Z170" t="str">
            <v>NULL</v>
          </cell>
          <cell r="AA170" t="str">
            <v>NULL</v>
          </cell>
          <cell r="AB170" t="str">
            <v>NULL</v>
          </cell>
          <cell r="AC170" t="str">
            <v>NULL</v>
          </cell>
          <cell r="AD170" t="str">
            <v>NULL</v>
          </cell>
          <cell r="AE170" t="str">
            <v>NULL</v>
          </cell>
          <cell r="AF170">
            <v>0</v>
          </cell>
          <cell r="AG170">
            <v>0</v>
          </cell>
          <cell r="AH170">
            <v>0</v>
          </cell>
          <cell r="AI170" t="str">
            <v>NULL</v>
          </cell>
          <cell r="AJ170" t="str">
            <v>NULL</v>
          </cell>
          <cell r="AK170" t="str">
            <v>NULL</v>
          </cell>
          <cell r="AL170">
            <v>1.5873015873015872E-2</v>
          </cell>
          <cell r="AM170">
            <v>1.5873015873015872E-2</v>
          </cell>
          <cell r="AN170">
            <v>1.5873015873015872E-2</v>
          </cell>
          <cell r="AO170">
            <v>0.135135135135135</v>
          </cell>
          <cell r="AP170">
            <v>0.135135135135135</v>
          </cell>
          <cell r="AQ170" t="str">
            <v>NULL</v>
          </cell>
          <cell r="AR170">
            <v>7.9365079365079402E-2</v>
          </cell>
          <cell r="AS170" t="str">
            <v>NULL</v>
          </cell>
          <cell r="AT170" t="str">
            <v/>
          </cell>
        </row>
        <row r="171">
          <cell r="A171">
            <v>112284</v>
          </cell>
          <cell r="B171">
            <v>9093128</v>
          </cell>
          <cell r="C171" t="str">
            <v>Pennington Church of England School</v>
          </cell>
          <cell r="D171">
            <v>909</v>
          </cell>
          <cell r="E171" t="str">
            <v>PS</v>
          </cell>
          <cell r="F171" t="str">
            <v>Null</v>
          </cell>
          <cell r="G171">
            <v>1</v>
          </cell>
          <cell r="H171">
            <v>202</v>
          </cell>
          <cell r="I171">
            <v>202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4.9504950495049497E-3</v>
          </cell>
          <cell r="O171">
            <v>1.507537688442211E-2</v>
          </cell>
          <cell r="P171" t="str">
            <v>NULL</v>
          </cell>
          <cell r="Q171" t="str">
            <v>NULL</v>
          </cell>
          <cell r="R171">
            <v>0.98850574712643702</v>
          </cell>
          <cell r="S171">
            <v>0</v>
          </cell>
          <cell r="T171">
            <v>1.1494252873563199E-2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 t="str">
            <v>NULL</v>
          </cell>
          <cell r="Z171" t="str">
            <v>NULL</v>
          </cell>
          <cell r="AA171" t="str">
            <v>NULL</v>
          </cell>
          <cell r="AB171" t="str">
            <v>NULL</v>
          </cell>
          <cell r="AC171" t="str">
            <v>NULL</v>
          </cell>
          <cell r="AD171" t="str">
            <v>NULL</v>
          </cell>
          <cell r="AE171" t="str">
            <v>NULL</v>
          </cell>
          <cell r="AF171">
            <v>0</v>
          </cell>
          <cell r="AG171">
            <v>0</v>
          </cell>
          <cell r="AH171">
            <v>0</v>
          </cell>
          <cell r="AI171" t="str">
            <v>NULL</v>
          </cell>
          <cell r="AJ171" t="str">
            <v>NULL</v>
          </cell>
          <cell r="AK171" t="str">
            <v>NULL</v>
          </cell>
          <cell r="AL171" t="str">
            <v>Null</v>
          </cell>
          <cell r="AM171" t="str">
            <v>Null</v>
          </cell>
          <cell r="AN171" t="str">
            <v>Null</v>
          </cell>
          <cell r="AO171">
            <v>0.13636363636363599</v>
          </cell>
          <cell r="AP171">
            <v>9.0909090909090898E-2</v>
          </cell>
          <cell r="AQ171" t="str">
            <v>NULL</v>
          </cell>
          <cell r="AR171">
            <v>3.4482758620689703E-2</v>
          </cell>
          <cell r="AS171" t="str">
            <v>NULL</v>
          </cell>
          <cell r="AT171" t="str">
            <v/>
          </cell>
        </row>
        <row r="172">
          <cell r="A172">
            <v>112286</v>
          </cell>
          <cell r="B172">
            <v>9093130</v>
          </cell>
          <cell r="C172" t="str">
            <v>Lindale CE Primary School</v>
          </cell>
          <cell r="D172">
            <v>909</v>
          </cell>
          <cell r="E172" t="str">
            <v>PS</v>
          </cell>
          <cell r="F172" t="str">
            <v>Null</v>
          </cell>
          <cell r="G172">
            <v>1</v>
          </cell>
          <cell r="H172">
            <v>61</v>
          </cell>
          <cell r="I172">
            <v>61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3.0769230769230771E-2</v>
          </cell>
          <cell r="P172" t="str">
            <v>NULL</v>
          </cell>
          <cell r="Q172" t="str">
            <v>NULL</v>
          </cell>
          <cell r="R172">
            <v>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 t="str">
            <v>NULL</v>
          </cell>
          <cell r="Z172" t="str">
            <v>NULL</v>
          </cell>
          <cell r="AA172" t="str">
            <v>NULL</v>
          </cell>
          <cell r="AB172" t="str">
            <v>NULL</v>
          </cell>
          <cell r="AC172" t="str">
            <v>NULL</v>
          </cell>
          <cell r="AD172" t="str">
            <v>NULL</v>
          </cell>
          <cell r="AE172" t="str">
            <v>NULL</v>
          </cell>
          <cell r="AF172">
            <v>0</v>
          </cell>
          <cell r="AG172">
            <v>0</v>
          </cell>
          <cell r="AH172">
            <v>0</v>
          </cell>
          <cell r="AI172" t="str">
            <v>NULL</v>
          </cell>
          <cell r="AJ172" t="str">
            <v>NULL</v>
          </cell>
          <cell r="AK172" t="str">
            <v>NULL</v>
          </cell>
          <cell r="AL172">
            <v>1.5384615384615385E-2</v>
          </cell>
          <cell r="AM172">
            <v>1.5384615384615385E-2</v>
          </cell>
          <cell r="AN172">
            <v>1.5384615384615385E-2</v>
          </cell>
          <cell r="AO172">
            <v>0.15384615384615399</v>
          </cell>
          <cell r="AP172">
            <v>0.115384615384615</v>
          </cell>
          <cell r="AQ172" t="str">
            <v>NULL</v>
          </cell>
          <cell r="AR172">
            <v>3.6363636363636397E-2</v>
          </cell>
          <cell r="AS172" t="str">
            <v>NULL</v>
          </cell>
          <cell r="AT172" t="str">
            <v/>
          </cell>
        </row>
        <row r="173">
          <cell r="A173">
            <v>112287</v>
          </cell>
          <cell r="B173">
            <v>9093132</v>
          </cell>
          <cell r="C173" t="str">
            <v>Broughton in Furness C.E.</v>
          </cell>
          <cell r="D173">
            <v>909</v>
          </cell>
          <cell r="E173" t="str">
            <v>PS</v>
          </cell>
          <cell r="F173" t="str">
            <v>Null</v>
          </cell>
          <cell r="G173">
            <v>1</v>
          </cell>
          <cell r="H173">
            <v>67</v>
          </cell>
          <cell r="I173">
            <v>67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0.104477611940299</v>
          </cell>
          <cell r="O173">
            <v>0.15517241379310345</v>
          </cell>
          <cell r="P173" t="str">
            <v>NULL</v>
          </cell>
          <cell r="Q173" t="str">
            <v>NULL</v>
          </cell>
          <cell r="R173">
            <v>1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 t="str">
            <v>NULL</v>
          </cell>
          <cell r="Z173" t="str">
            <v>NULL</v>
          </cell>
          <cell r="AA173" t="str">
            <v>NULL</v>
          </cell>
          <cell r="AB173" t="str">
            <v>NULL</v>
          </cell>
          <cell r="AC173" t="str">
            <v>NULL</v>
          </cell>
          <cell r="AD173" t="str">
            <v>NULL</v>
          </cell>
          <cell r="AE173" t="str">
            <v>NULL</v>
          </cell>
          <cell r="AF173">
            <v>0</v>
          </cell>
          <cell r="AG173">
            <v>0</v>
          </cell>
          <cell r="AH173">
            <v>0</v>
          </cell>
          <cell r="AI173" t="str">
            <v>NULL</v>
          </cell>
          <cell r="AJ173" t="str">
            <v>NULL</v>
          </cell>
          <cell r="AK173" t="str">
            <v>NULL</v>
          </cell>
          <cell r="AL173" t="str">
            <v>Null</v>
          </cell>
          <cell r="AM173" t="str">
            <v>Null</v>
          </cell>
          <cell r="AN173" t="str">
            <v>Null</v>
          </cell>
          <cell r="AO173">
            <v>4.5454545454545497E-2</v>
          </cell>
          <cell r="AP173">
            <v>0</v>
          </cell>
          <cell r="AQ173" t="str">
            <v>NULL</v>
          </cell>
          <cell r="AR173">
            <v>9.0909090909090898E-2</v>
          </cell>
          <cell r="AS173" t="str">
            <v>NULL</v>
          </cell>
          <cell r="AT173" t="str">
            <v/>
          </cell>
        </row>
        <row r="174">
          <cell r="A174">
            <v>112289</v>
          </cell>
          <cell r="B174">
            <v>9093150</v>
          </cell>
          <cell r="C174" t="str">
            <v>St George's CE School</v>
          </cell>
          <cell r="D174">
            <v>909</v>
          </cell>
          <cell r="E174" t="str">
            <v>PS</v>
          </cell>
          <cell r="F174" t="str">
            <v>Null</v>
          </cell>
          <cell r="G174">
            <v>1</v>
          </cell>
          <cell r="H174">
            <v>173</v>
          </cell>
          <cell r="I174">
            <v>173</v>
          </cell>
          <cell r="J174">
            <v>0</v>
          </cell>
          <cell r="K174">
            <v>0</v>
          </cell>
          <cell r="L174">
            <v>0</v>
          </cell>
          <cell r="M174">
            <v>2</v>
          </cell>
          <cell r="N174">
            <v>0.60115606936416199</v>
          </cell>
          <cell r="O174">
            <v>0.74857142857142867</v>
          </cell>
          <cell r="P174" t="str">
            <v>NULL</v>
          </cell>
          <cell r="Q174" t="str">
            <v>NULL</v>
          </cell>
          <cell r="R174">
            <v>5.9880239520958096E-3</v>
          </cell>
          <cell r="S174">
            <v>4.1916167664670698E-2</v>
          </cell>
          <cell r="T174">
            <v>5.9880239520958098E-2</v>
          </cell>
          <cell r="U174">
            <v>0.20359281437125701</v>
          </cell>
          <cell r="V174">
            <v>5.9880239520958098E-2</v>
          </cell>
          <cell r="W174">
            <v>0.62874251497005995</v>
          </cell>
          <cell r="X174">
            <v>0</v>
          </cell>
          <cell r="Y174" t="str">
            <v>NULL</v>
          </cell>
          <cell r="Z174" t="str">
            <v>NULL</v>
          </cell>
          <cell r="AA174" t="str">
            <v>NULL</v>
          </cell>
          <cell r="AB174" t="str">
            <v>NULL</v>
          </cell>
          <cell r="AC174" t="str">
            <v>NULL</v>
          </cell>
          <cell r="AD174" t="str">
            <v>NULL</v>
          </cell>
          <cell r="AE174" t="str">
            <v>NULL</v>
          </cell>
          <cell r="AF174">
            <v>0</v>
          </cell>
          <cell r="AG174">
            <v>0</v>
          </cell>
          <cell r="AH174">
            <v>0</v>
          </cell>
          <cell r="AI174" t="str">
            <v>NULL</v>
          </cell>
          <cell r="AJ174" t="str">
            <v>NULL</v>
          </cell>
          <cell r="AK174" t="str">
            <v>NULL</v>
          </cell>
          <cell r="AL174">
            <v>5.7142857142857143E-3</v>
          </cell>
          <cell r="AM174">
            <v>5.7142857142857143E-3</v>
          </cell>
          <cell r="AN174">
            <v>5.7142857142857143E-3</v>
          </cell>
          <cell r="AO174">
            <v>0.50666666666666704</v>
          </cell>
          <cell r="AP174">
            <v>0.413333333333333</v>
          </cell>
          <cell r="AQ174" t="str">
            <v>NULL</v>
          </cell>
          <cell r="AR174">
            <v>8.9655172413793102E-2</v>
          </cell>
          <cell r="AS174" t="str">
            <v>NULL</v>
          </cell>
          <cell r="AT174" t="str">
            <v/>
          </cell>
        </row>
        <row r="175">
          <cell r="A175">
            <v>112290</v>
          </cell>
          <cell r="B175">
            <v>9093200</v>
          </cell>
          <cell r="C175" t="str">
            <v>Captain Shaw's CE Primary</v>
          </cell>
          <cell r="D175">
            <v>909</v>
          </cell>
          <cell r="E175" t="str">
            <v>PS</v>
          </cell>
          <cell r="F175" t="str">
            <v>Null</v>
          </cell>
          <cell r="G175">
            <v>1</v>
          </cell>
          <cell r="H175">
            <v>16</v>
          </cell>
          <cell r="I175">
            <v>16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0.25</v>
          </cell>
          <cell r="O175">
            <v>5.8823529411764698E-2</v>
          </cell>
          <cell r="P175" t="str">
            <v>NULL</v>
          </cell>
          <cell r="Q175" t="str">
            <v>NULL</v>
          </cell>
          <cell r="R175">
            <v>0.78571428571428603</v>
          </cell>
          <cell r="S175">
            <v>0.14285714285714299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7.1428571428571397E-2</v>
          </cell>
          <cell r="Y175" t="str">
            <v>NULL</v>
          </cell>
          <cell r="Z175" t="str">
            <v>NULL</v>
          </cell>
          <cell r="AA175" t="str">
            <v>NULL</v>
          </cell>
          <cell r="AB175" t="str">
            <v>NULL</v>
          </cell>
          <cell r="AC175" t="str">
            <v>NULL</v>
          </cell>
          <cell r="AD175" t="str">
            <v>NULL</v>
          </cell>
          <cell r="AE175" t="str">
            <v>NULL</v>
          </cell>
          <cell r="AF175">
            <v>0</v>
          </cell>
          <cell r="AG175">
            <v>0</v>
          </cell>
          <cell r="AH175">
            <v>0</v>
          </cell>
          <cell r="AI175" t="str">
            <v>NULL</v>
          </cell>
          <cell r="AJ175" t="str">
            <v>NULL</v>
          </cell>
          <cell r="AK175" t="str">
            <v>NULL</v>
          </cell>
          <cell r="AL175" t="str">
            <v>Null</v>
          </cell>
          <cell r="AM175" t="str">
            <v>Null</v>
          </cell>
          <cell r="AN175" t="str">
            <v>Null</v>
          </cell>
          <cell r="AO175">
            <v>0.11111111111111099</v>
          </cell>
          <cell r="AP175">
            <v>0</v>
          </cell>
          <cell r="AQ175" t="str">
            <v>NULL</v>
          </cell>
          <cell r="AR175">
            <v>0.14285714285714299</v>
          </cell>
          <cell r="AS175" t="str">
            <v>NULL</v>
          </cell>
          <cell r="AT175" t="str">
            <v/>
          </cell>
        </row>
        <row r="176">
          <cell r="A176">
            <v>112293</v>
          </cell>
          <cell r="B176">
            <v>9093204</v>
          </cell>
          <cell r="C176" t="str">
            <v>Ennerdale &amp; Kinniside School</v>
          </cell>
          <cell r="D176">
            <v>909</v>
          </cell>
          <cell r="E176" t="str">
            <v>PS</v>
          </cell>
          <cell r="F176" t="str">
            <v>Null</v>
          </cell>
          <cell r="G176">
            <v>1</v>
          </cell>
          <cell r="H176">
            <v>60</v>
          </cell>
          <cell r="I176">
            <v>60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6.6666666666666693E-2</v>
          </cell>
          <cell r="O176">
            <v>9.2592592592592601E-2</v>
          </cell>
          <cell r="P176" t="str">
            <v>NULL</v>
          </cell>
          <cell r="Q176" t="str">
            <v>NULL</v>
          </cell>
          <cell r="R176">
            <v>0.69642857142857095</v>
          </cell>
          <cell r="S176">
            <v>0.14285714285714299</v>
          </cell>
          <cell r="T176">
            <v>0</v>
          </cell>
          <cell r="U176">
            <v>8.9285714285714302E-2</v>
          </cell>
          <cell r="V176">
            <v>7.1428571428571397E-2</v>
          </cell>
          <cell r="W176">
            <v>0</v>
          </cell>
          <cell r="X176">
            <v>0</v>
          </cell>
          <cell r="Y176" t="str">
            <v>NULL</v>
          </cell>
          <cell r="Z176" t="str">
            <v>NULL</v>
          </cell>
          <cell r="AA176" t="str">
            <v>NULL</v>
          </cell>
          <cell r="AB176" t="str">
            <v>NULL</v>
          </cell>
          <cell r="AC176" t="str">
            <v>NULL</v>
          </cell>
          <cell r="AD176" t="str">
            <v>NULL</v>
          </cell>
          <cell r="AE176" t="str">
            <v>NULL</v>
          </cell>
          <cell r="AF176">
            <v>3.5714285714285698E-2</v>
          </cell>
          <cell r="AG176">
            <v>5.3571428571428603E-2</v>
          </cell>
          <cell r="AH176">
            <v>5.3571428571428603E-2</v>
          </cell>
          <cell r="AI176" t="str">
            <v>NULL</v>
          </cell>
          <cell r="AJ176" t="str">
            <v>NULL</v>
          </cell>
          <cell r="AK176" t="str">
            <v>NULL</v>
          </cell>
          <cell r="AL176" t="str">
            <v>Null</v>
          </cell>
          <cell r="AM176" t="str">
            <v>Null</v>
          </cell>
          <cell r="AN176" t="str">
            <v>Null</v>
          </cell>
          <cell r="AO176">
            <v>0.25</v>
          </cell>
          <cell r="AP176">
            <v>0.16666666666666699</v>
          </cell>
          <cell r="AQ176" t="str">
            <v>NULL</v>
          </cell>
          <cell r="AR176">
            <v>7.1428571428571397E-2</v>
          </cell>
          <cell r="AS176" t="str">
            <v>NULL</v>
          </cell>
          <cell r="AT176" t="str">
            <v/>
          </cell>
        </row>
        <row r="177">
          <cell r="A177">
            <v>112294</v>
          </cell>
          <cell r="B177">
            <v>9093206</v>
          </cell>
          <cell r="C177" t="str">
            <v>Gosforth CE School</v>
          </cell>
          <cell r="D177">
            <v>909</v>
          </cell>
          <cell r="E177" t="str">
            <v>PS</v>
          </cell>
          <cell r="F177" t="str">
            <v>Null</v>
          </cell>
          <cell r="G177">
            <v>1</v>
          </cell>
          <cell r="H177">
            <v>90</v>
          </cell>
          <cell r="I177">
            <v>90</v>
          </cell>
          <cell r="J177">
            <v>0</v>
          </cell>
          <cell r="K177">
            <v>0</v>
          </cell>
          <cell r="L177">
            <v>0</v>
          </cell>
          <cell r="M177">
            <v>1</v>
          </cell>
          <cell r="N177">
            <v>4.4444444444444398E-2</v>
          </cell>
          <cell r="O177">
            <v>5.8252427184466021E-2</v>
          </cell>
          <cell r="P177" t="str">
            <v>NULL</v>
          </cell>
          <cell r="Q177" t="str">
            <v>NULL</v>
          </cell>
          <cell r="R177">
            <v>0.974683544303797</v>
          </cell>
          <cell r="S177">
            <v>0</v>
          </cell>
          <cell r="T177">
            <v>0</v>
          </cell>
          <cell r="U177">
            <v>0</v>
          </cell>
          <cell r="V177">
            <v>2.53164556962025E-2</v>
          </cell>
          <cell r="W177">
            <v>0</v>
          </cell>
          <cell r="X177">
            <v>0</v>
          </cell>
          <cell r="Y177" t="str">
            <v>NULL</v>
          </cell>
          <cell r="Z177" t="str">
            <v>NULL</v>
          </cell>
          <cell r="AA177" t="str">
            <v>NULL</v>
          </cell>
          <cell r="AB177" t="str">
            <v>NULL</v>
          </cell>
          <cell r="AC177" t="str">
            <v>NULL</v>
          </cell>
          <cell r="AD177" t="str">
            <v>NULL</v>
          </cell>
          <cell r="AE177" t="str">
            <v>NULL</v>
          </cell>
          <cell r="AF177">
            <v>0</v>
          </cell>
          <cell r="AG177">
            <v>0</v>
          </cell>
          <cell r="AH177">
            <v>0</v>
          </cell>
          <cell r="AI177" t="str">
            <v>NULL</v>
          </cell>
          <cell r="AJ177" t="str">
            <v>NULL</v>
          </cell>
          <cell r="AK177" t="str">
            <v>NULL</v>
          </cell>
          <cell r="AL177" t="str">
            <v>Null</v>
          </cell>
          <cell r="AM177" t="str">
            <v>Null</v>
          </cell>
          <cell r="AN177" t="str">
            <v>Null</v>
          </cell>
          <cell r="AO177">
            <v>7.3170731707317097E-2</v>
          </cell>
          <cell r="AP177">
            <v>7.3170731707317097E-2</v>
          </cell>
          <cell r="AQ177" t="str">
            <v>NULL</v>
          </cell>
          <cell r="AR177">
            <v>3.8461538461538498E-2</v>
          </cell>
          <cell r="AS177" t="str">
            <v>NULL</v>
          </cell>
          <cell r="AT177" t="str">
            <v/>
          </cell>
        </row>
        <row r="178">
          <cell r="A178">
            <v>112295</v>
          </cell>
          <cell r="B178">
            <v>9093207</v>
          </cell>
          <cell r="C178" t="str">
            <v>Lamplugh CE School</v>
          </cell>
          <cell r="D178">
            <v>909</v>
          </cell>
          <cell r="E178" t="str">
            <v>PS</v>
          </cell>
          <cell r="F178" t="str">
            <v>Null</v>
          </cell>
          <cell r="G178">
            <v>1</v>
          </cell>
          <cell r="H178">
            <v>49</v>
          </cell>
          <cell r="I178">
            <v>49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6.1224489795918401E-2</v>
          </cell>
          <cell r="O178">
            <v>0.13207547169811321</v>
          </cell>
          <cell r="P178" t="str">
            <v>NULL</v>
          </cell>
          <cell r="Q178" t="str">
            <v>NULL</v>
          </cell>
          <cell r="R178">
            <v>0.80851063829787195</v>
          </cell>
          <cell r="S178">
            <v>8.5106382978723402E-2</v>
          </cell>
          <cell r="T178">
            <v>0</v>
          </cell>
          <cell r="U178">
            <v>4.2553191489361701E-2</v>
          </cell>
          <cell r="V178">
            <v>6.3829787234042507E-2</v>
          </cell>
          <cell r="W178">
            <v>0</v>
          </cell>
          <cell r="X178">
            <v>0</v>
          </cell>
          <cell r="Y178" t="str">
            <v>NULL</v>
          </cell>
          <cell r="Z178" t="str">
            <v>NULL</v>
          </cell>
          <cell r="AA178" t="str">
            <v>NULL</v>
          </cell>
          <cell r="AB178" t="str">
            <v>NULL</v>
          </cell>
          <cell r="AC178" t="str">
            <v>NULL</v>
          </cell>
          <cell r="AD178" t="str">
            <v>NULL</v>
          </cell>
          <cell r="AE178" t="str">
            <v>NULL</v>
          </cell>
          <cell r="AF178">
            <v>0</v>
          </cell>
          <cell r="AG178">
            <v>0</v>
          </cell>
          <cell r="AH178">
            <v>0</v>
          </cell>
          <cell r="AI178" t="str">
            <v>NULL</v>
          </cell>
          <cell r="AJ178" t="str">
            <v>NULL</v>
          </cell>
          <cell r="AK178" t="str">
            <v>NULL</v>
          </cell>
          <cell r="AL178" t="str">
            <v>Null</v>
          </cell>
          <cell r="AM178" t="str">
            <v>Null</v>
          </cell>
          <cell r="AN178" t="str">
            <v>Null</v>
          </cell>
          <cell r="AO178">
            <v>0.28571428571428598</v>
          </cell>
          <cell r="AP178">
            <v>0.19047619047618999</v>
          </cell>
          <cell r="AQ178" t="str">
            <v>NULL</v>
          </cell>
          <cell r="AR178">
            <v>4.2553191489361701E-2</v>
          </cell>
          <cell r="AS178" t="str">
            <v>NULL</v>
          </cell>
          <cell r="AT178" t="str">
            <v/>
          </cell>
        </row>
        <row r="179">
          <cell r="A179">
            <v>112296</v>
          </cell>
          <cell r="B179">
            <v>9093209</v>
          </cell>
          <cell r="C179" t="str">
            <v>St Bridget's CE School</v>
          </cell>
          <cell r="D179">
            <v>909</v>
          </cell>
          <cell r="E179" t="str">
            <v>PS</v>
          </cell>
          <cell r="F179" t="str">
            <v>Null</v>
          </cell>
          <cell r="G179">
            <v>1</v>
          </cell>
          <cell r="H179">
            <v>63</v>
          </cell>
          <cell r="I179">
            <v>63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0.206349206349206</v>
          </cell>
          <cell r="O179">
            <v>0.21568627450980393</v>
          </cell>
          <cell r="P179" t="str">
            <v>NULL</v>
          </cell>
          <cell r="Q179" t="str">
            <v>NULL</v>
          </cell>
          <cell r="R179">
            <v>0.114754098360656</v>
          </cell>
          <cell r="S179">
            <v>4.91803278688525E-2</v>
          </cell>
          <cell r="T179">
            <v>0.70491803278688503</v>
          </cell>
          <cell r="U179">
            <v>8.1967213114754106E-2</v>
          </cell>
          <cell r="V179">
            <v>0</v>
          </cell>
          <cell r="W179">
            <v>4.91803278688525E-2</v>
          </cell>
          <cell r="X179">
            <v>0</v>
          </cell>
          <cell r="Y179" t="str">
            <v>NULL</v>
          </cell>
          <cell r="Z179" t="str">
            <v>NULL</v>
          </cell>
          <cell r="AA179" t="str">
            <v>NULL</v>
          </cell>
          <cell r="AB179" t="str">
            <v>NULL</v>
          </cell>
          <cell r="AC179" t="str">
            <v>NULL</v>
          </cell>
          <cell r="AD179" t="str">
            <v>NULL</v>
          </cell>
          <cell r="AE179" t="str">
            <v>NULL</v>
          </cell>
          <cell r="AF179">
            <v>0</v>
          </cell>
          <cell r="AG179">
            <v>0</v>
          </cell>
          <cell r="AH179">
            <v>0</v>
          </cell>
          <cell r="AI179" t="str">
            <v>NULL</v>
          </cell>
          <cell r="AJ179" t="str">
            <v>NULL</v>
          </cell>
          <cell r="AK179" t="str">
            <v>NULL</v>
          </cell>
          <cell r="AL179" t="str">
            <v>Null</v>
          </cell>
          <cell r="AM179" t="str">
            <v>Null</v>
          </cell>
          <cell r="AN179" t="str">
            <v>Null</v>
          </cell>
          <cell r="AO179">
            <v>0.25806451612903197</v>
          </cell>
          <cell r="AP179">
            <v>0.12903225806451599</v>
          </cell>
          <cell r="AQ179" t="str">
            <v>NULL</v>
          </cell>
          <cell r="AR179">
            <v>0.15686274509803899</v>
          </cell>
          <cell r="AS179" t="str">
            <v>NULL</v>
          </cell>
          <cell r="AT179" t="str">
            <v/>
          </cell>
        </row>
        <row r="180">
          <cell r="A180">
            <v>112297</v>
          </cell>
          <cell r="B180">
            <v>9093210</v>
          </cell>
          <cell r="C180" t="str">
            <v>St James' CE Infant School</v>
          </cell>
          <cell r="D180">
            <v>909</v>
          </cell>
          <cell r="E180" t="str">
            <v>PS</v>
          </cell>
          <cell r="F180" t="str">
            <v>Null</v>
          </cell>
          <cell r="G180">
            <v>1</v>
          </cell>
          <cell r="H180">
            <v>132</v>
          </cell>
          <cell r="I180">
            <v>132</v>
          </cell>
          <cell r="J180">
            <v>0</v>
          </cell>
          <cell r="K180">
            <v>0</v>
          </cell>
          <cell r="L180">
            <v>0</v>
          </cell>
          <cell r="M180">
            <v>1</v>
          </cell>
          <cell r="N180">
            <v>5.3030303030302997E-2</v>
          </cell>
          <cell r="O180">
            <v>8.2706766917293228E-2</v>
          </cell>
          <cell r="P180" t="str">
            <v>NULL</v>
          </cell>
          <cell r="Q180" t="str">
            <v>NULL</v>
          </cell>
          <cell r="R180">
            <v>0.69565217391304301</v>
          </cell>
          <cell r="S180">
            <v>0.217391304347826</v>
          </cell>
          <cell r="T180">
            <v>4.3478260869565202E-2</v>
          </cell>
          <cell r="U180">
            <v>2.1739130434782601E-2</v>
          </cell>
          <cell r="V180">
            <v>0</v>
          </cell>
          <cell r="W180">
            <v>1.0869565217391301E-2</v>
          </cell>
          <cell r="X180">
            <v>1.0869565217391301E-2</v>
          </cell>
          <cell r="Y180" t="str">
            <v>NULL</v>
          </cell>
          <cell r="Z180" t="str">
            <v>NULL</v>
          </cell>
          <cell r="AA180" t="str">
            <v>NULL</v>
          </cell>
          <cell r="AB180" t="str">
            <v>NULL</v>
          </cell>
          <cell r="AC180" t="str">
            <v>NULL</v>
          </cell>
          <cell r="AD180" t="str">
            <v>NULL</v>
          </cell>
          <cell r="AE180" t="str">
            <v>NULL</v>
          </cell>
          <cell r="AF180">
            <v>2.1978021978022001E-2</v>
          </cell>
          <cell r="AG180">
            <v>2.1978021978022001E-2</v>
          </cell>
          <cell r="AH180">
            <v>2.1978021978022001E-2</v>
          </cell>
          <cell r="AI180" t="str">
            <v>NULL</v>
          </cell>
          <cell r="AJ180" t="str">
            <v>NULL</v>
          </cell>
          <cell r="AK180" t="str">
            <v>NULL</v>
          </cell>
          <cell r="AL180">
            <v>7.5187969924812026E-3</v>
          </cell>
          <cell r="AM180">
            <v>0</v>
          </cell>
          <cell r="AN180">
            <v>0</v>
          </cell>
          <cell r="AO180">
            <v>0.17777777777777801</v>
          </cell>
          <cell r="AP180">
            <v>0.1</v>
          </cell>
          <cell r="AQ180" t="str">
            <v>NULL</v>
          </cell>
          <cell r="AR180">
            <v>2.1978021978022001E-2</v>
          </cell>
          <cell r="AS180" t="str">
            <v>NULL</v>
          </cell>
          <cell r="AT180" t="str">
            <v/>
          </cell>
        </row>
        <row r="181">
          <cell r="A181">
            <v>112298</v>
          </cell>
          <cell r="B181">
            <v>9093211</v>
          </cell>
          <cell r="C181" t="str">
            <v>ST JAMES' JUNIOR SCHOOL</v>
          </cell>
          <cell r="D181">
            <v>909</v>
          </cell>
          <cell r="E181" t="str">
            <v>PS</v>
          </cell>
          <cell r="F181" t="str">
            <v>Null</v>
          </cell>
          <cell r="G181">
            <v>1</v>
          </cell>
          <cell r="H181">
            <v>178</v>
          </cell>
          <cell r="I181">
            <v>178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3.3707865168539297E-2</v>
          </cell>
          <cell r="O181">
            <v>9.1397849462365593E-2</v>
          </cell>
          <cell r="P181" t="str">
            <v>NULL</v>
          </cell>
          <cell r="Q181" t="str">
            <v>NULL</v>
          </cell>
          <cell r="R181">
            <v>0.72832369942196495</v>
          </cell>
          <cell r="S181">
            <v>0.190751445086705</v>
          </cell>
          <cell r="T181">
            <v>3.4682080924855502E-2</v>
          </cell>
          <cell r="U181">
            <v>4.0462427745664699E-2</v>
          </cell>
          <cell r="V181">
            <v>0</v>
          </cell>
          <cell r="W181">
            <v>5.78034682080925E-3</v>
          </cell>
          <cell r="X181">
            <v>0</v>
          </cell>
          <cell r="Y181" t="str">
            <v>NULL</v>
          </cell>
          <cell r="Z181" t="str">
            <v>NULL</v>
          </cell>
          <cell r="AA181" t="str">
            <v>NULL</v>
          </cell>
          <cell r="AB181" t="str">
            <v>NULL</v>
          </cell>
          <cell r="AC181" t="str">
            <v>NULL</v>
          </cell>
          <cell r="AD181" t="str">
            <v>NULL</v>
          </cell>
          <cell r="AE181" t="str">
            <v>NULL</v>
          </cell>
          <cell r="AF181">
            <v>0</v>
          </cell>
          <cell r="AG181">
            <v>0</v>
          </cell>
          <cell r="AH181">
            <v>5.6179775280898901E-3</v>
          </cell>
          <cell r="AI181" t="str">
            <v>NULL</v>
          </cell>
          <cell r="AJ181" t="str">
            <v>NULL</v>
          </cell>
          <cell r="AK181" t="str">
            <v>NULL</v>
          </cell>
          <cell r="AL181" t="str">
            <v>Null</v>
          </cell>
          <cell r="AM181" t="str">
            <v>Null</v>
          </cell>
          <cell r="AN181" t="str">
            <v>Null</v>
          </cell>
          <cell r="AO181">
            <v>0.28205128205128199</v>
          </cell>
          <cell r="AP181">
            <v>0.20512820512820501</v>
          </cell>
          <cell r="AQ181" t="str">
            <v>NULL</v>
          </cell>
          <cell r="AR181">
            <v>1.6853932584269701E-2</v>
          </cell>
          <cell r="AS181" t="str">
            <v>NULL</v>
          </cell>
          <cell r="AT181" t="str">
            <v/>
          </cell>
        </row>
        <row r="182">
          <cell r="A182">
            <v>112299</v>
          </cell>
          <cell r="B182">
            <v>9093212</v>
          </cell>
          <cell r="C182" t="str">
            <v>Low Furness CE Primary School</v>
          </cell>
          <cell r="D182">
            <v>909</v>
          </cell>
          <cell r="E182" t="str">
            <v>PS</v>
          </cell>
          <cell r="F182" t="str">
            <v>Null</v>
          </cell>
          <cell r="G182">
            <v>1</v>
          </cell>
          <cell r="H182">
            <v>110</v>
          </cell>
          <cell r="I182">
            <v>110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0.1</v>
          </cell>
          <cell r="O182">
            <v>0.1081081081081081</v>
          </cell>
          <cell r="P182" t="str">
            <v>NULL</v>
          </cell>
          <cell r="Q182" t="str">
            <v>NULL</v>
          </cell>
          <cell r="R182">
            <v>0.99065420560747697</v>
          </cell>
          <cell r="S182">
            <v>0</v>
          </cell>
          <cell r="T182">
            <v>0</v>
          </cell>
          <cell r="U182">
            <v>0</v>
          </cell>
          <cell r="V182">
            <v>9.3457943925233603E-3</v>
          </cell>
          <cell r="W182">
            <v>0</v>
          </cell>
          <cell r="X182">
            <v>0</v>
          </cell>
          <cell r="Y182" t="str">
            <v>NULL</v>
          </cell>
          <cell r="Z182" t="str">
            <v>NULL</v>
          </cell>
          <cell r="AA182" t="str">
            <v>NULL</v>
          </cell>
          <cell r="AB182" t="str">
            <v>NULL</v>
          </cell>
          <cell r="AC182" t="str">
            <v>NULL</v>
          </cell>
          <cell r="AD182" t="str">
            <v>NULL</v>
          </cell>
          <cell r="AE182" t="str">
            <v>NULL</v>
          </cell>
          <cell r="AF182">
            <v>0</v>
          </cell>
          <cell r="AG182">
            <v>0</v>
          </cell>
          <cell r="AH182">
            <v>0</v>
          </cell>
          <cell r="AI182" t="str">
            <v>NULL</v>
          </cell>
          <cell r="AJ182" t="str">
            <v>NULL</v>
          </cell>
          <cell r="AK182" t="str">
            <v>NULL</v>
          </cell>
          <cell r="AL182" t="str">
            <v>Null</v>
          </cell>
          <cell r="AM182" t="str">
            <v>Null</v>
          </cell>
          <cell r="AN182" t="str">
            <v>Null</v>
          </cell>
          <cell r="AO182">
            <v>0.36734693877551</v>
          </cell>
          <cell r="AP182">
            <v>0.24489795918367299</v>
          </cell>
          <cell r="AQ182" t="str">
            <v>NULL</v>
          </cell>
          <cell r="AR182">
            <v>5.8823529411764698E-2</v>
          </cell>
          <cell r="AS182" t="str">
            <v>NULL</v>
          </cell>
          <cell r="AT182" t="str">
            <v/>
          </cell>
        </row>
        <row r="183">
          <cell r="A183">
            <v>112300</v>
          </cell>
          <cell r="B183">
            <v>9093301</v>
          </cell>
          <cell r="C183" t="str">
            <v>Blackford CE Primary School</v>
          </cell>
          <cell r="D183">
            <v>909</v>
          </cell>
          <cell r="E183" t="str">
            <v>PS</v>
          </cell>
          <cell r="F183" t="str">
            <v>Null</v>
          </cell>
          <cell r="G183">
            <v>1</v>
          </cell>
          <cell r="H183">
            <v>48</v>
          </cell>
          <cell r="I183">
            <v>48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0.22916666666666699</v>
          </cell>
          <cell r="O183">
            <v>0.13725490196078433</v>
          </cell>
          <cell r="P183" t="str">
            <v>NULL</v>
          </cell>
          <cell r="Q183" t="str">
            <v>NULL</v>
          </cell>
          <cell r="R183">
            <v>1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str">
            <v>NULL</v>
          </cell>
          <cell r="Z183" t="str">
            <v>NULL</v>
          </cell>
          <cell r="AA183" t="str">
            <v>NULL</v>
          </cell>
          <cell r="AB183" t="str">
            <v>NULL</v>
          </cell>
          <cell r="AC183" t="str">
            <v>NULL</v>
          </cell>
          <cell r="AD183" t="str">
            <v>NULL</v>
          </cell>
          <cell r="AE183" t="str">
            <v>NULL</v>
          </cell>
          <cell r="AF183">
            <v>0</v>
          </cell>
          <cell r="AG183">
            <v>0</v>
          </cell>
          <cell r="AH183">
            <v>0</v>
          </cell>
          <cell r="AI183" t="str">
            <v>NULL</v>
          </cell>
          <cell r="AJ183" t="str">
            <v>NULL</v>
          </cell>
          <cell r="AK183" t="str">
            <v>NULL</v>
          </cell>
          <cell r="AL183">
            <v>1.9607843137254902E-2</v>
          </cell>
          <cell r="AM183">
            <v>1.9607843137254902E-2</v>
          </cell>
          <cell r="AN183">
            <v>1.9607843137254902E-2</v>
          </cell>
          <cell r="AO183">
            <v>0.24137931034482801</v>
          </cell>
          <cell r="AP183">
            <v>0.17241379310344801</v>
          </cell>
          <cell r="AQ183" t="str">
            <v>NULL</v>
          </cell>
          <cell r="AR183">
            <v>4.4444444444444398E-2</v>
          </cell>
          <cell r="AS183" t="str">
            <v>NULL</v>
          </cell>
          <cell r="AT183" t="str">
            <v/>
          </cell>
        </row>
        <row r="184">
          <cell r="A184">
            <v>112301</v>
          </cell>
          <cell r="B184">
            <v>9093304</v>
          </cell>
          <cell r="C184" t="str">
            <v>Calthwaite CE School</v>
          </cell>
          <cell r="D184">
            <v>909</v>
          </cell>
          <cell r="E184" t="str">
            <v>PS</v>
          </cell>
          <cell r="F184" t="str">
            <v>Null</v>
          </cell>
          <cell r="G184">
            <v>1</v>
          </cell>
          <cell r="H184">
            <v>52</v>
          </cell>
          <cell r="I184">
            <v>52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3.8461538461538498E-2</v>
          </cell>
          <cell r="O184">
            <v>5.7692307692307689E-2</v>
          </cell>
          <cell r="P184" t="str">
            <v>NULL</v>
          </cell>
          <cell r="Q184" t="str">
            <v>NULL</v>
          </cell>
          <cell r="R184">
            <v>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str">
            <v>NULL</v>
          </cell>
          <cell r="Z184" t="str">
            <v>NULL</v>
          </cell>
          <cell r="AA184" t="str">
            <v>NULL</v>
          </cell>
          <cell r="AB184" t="str">
            <v>NULL</v>
          </cell>
          <cell r="AC184" t="str">
            <v>NULL</v>
          </cell>
          <cell r="AD184" t="str">
            <v>NULL</v>
          </cell>
          <cell r="AE184" t="str">
            <v>NULL</v>
          </cell>
          <cell r="AF184">
            <v>0</v>
          </cell>
          <cell r="AG184">
            <v>0</v>
          </cell>
          <cell r="AH184">
            <v>0</v>
          </cell>
          <cell r="AI184" t="str">
            <v>NULL</v>
          </cell>
          <cell r="AJ184" t="str">
            <v>NULL</v>
          </cell>
          <cell r="AK184" t="str">
            <v>NULL</v>
          </cell>
          <cell r="AL184" t="str">
            <v>Null</v>
          </cell>
          <cell r="AM184" t="str">
            <v>Null</v>
          </cell>
          <cell r="AN184" t="str">
            <v>Null</v>
          </cell>
          <cell r="AO184">
            <v>0.173913043478261</v>
          </cell>
          <cell r="AP184">
            <v>0.13043478260869601</v>
          </cell>
          <cell r="AQ184" t="str">
            <v>NULL</v>
          </cell>
          <cell r="AR184">
            <v>2.27272727272727E-2</v>
          </cell>
          <cell r="AS184" t="str">
            <v>NULL</v>
          </cell>
          <cell r="AT184" t="str">
            <v/>
          </cell>
        </row>
        <row r="185">
          <cell r="A185">
            <v>112302</v>
          </cell>
          <cell r="B185">
            <v>9093305</v>
          </cell>
          <cell r="C185" t="str">
            <v>Culgaith C.of E. School</v>
          </cell>
          <cell r="D185">
            <v>909</v>
          </cell>
          <cell r="E185" t="str">
            <v>PS</v>
          </cell>
          <cell r="F185" t="str">
            <v>Null</v>
          </cell>
          <cell r="G185">
            <v>1</v>
          </cell>
          <cell r="H185">
            <v>32</v>
          </cell>
          <cell r="I185">
            <v>32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3.125E-2</v>
          </cell>
          <cell r="O185">
            <v>0</v>
          </cell>
          <cell r="P185" t="str">
            <v>NULL</v>
          </cell>
          <cell r="Q185" t="str">
            <v>NULL</v>
          </cell>
          <cell r="R185">
            <v>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str">
            <v>NULL</v>
          </cell>
          <cell r="Z185" t="str">
            <v>NULL</v>
          </cell>
          <cell r="AA185" t="str">
            <v>NULL</v>
          </cell>
          <cell r="AB185" t="str">
            <v>NULL</v>
          </cell>
          <cell r="AC185" t="str">
            <v>NULL</v>
          </cell>
          <cell r="AD185" t="str">
            <v>NULL</v>
          </cell>
          <cell r="AE185" t="str">
            <v>NULL</v>
          </cell>
          <cell r="AF185">
            <v>0</v>
          </cell>
          <cell r="AG185">
            <v>0</v>
          </cell>
          <cell r="AH185">
            <v>0</v>
          </cell>
          <cell r="AI185" t="str">
            <v>NULL</v>
          </cell>
          <cell r="AJ185" t="str">
            <v>NULL</v>
          </cell>
          <cell r="AK185" t="str">
            <v>NULL</v>
          </cell>
          <cell r="AL185" t="str">
            <v>Null</v>
          </cell>
          <cell r="AM185" t="str">
            <v>Null</v>
          </cell>
          <cell r="AN185" t="str">
            <v>Null</v>
          </cell>
          <cell r="AO185">
            <v>0</v>
          </cell>
          <cell r="AP185">
            <v>0</v>
          </cell>
          <cell r="AQ185" t="str">
            <v>NULL</v>
          </cell>
          <cell r="AR185">
            <v>0.173913043478261</v>
          </cell>
          <cell r="AS185" t="str">
            <v>NULL</v>
          </cell>
          <cell r="AT185" t="str">
            <v/>
          </cell>
        </row>
        <row r="186">
          <cell r="A186">
            <v>112303</v>
          </cell>
          <cell r="B186">
            <v>9093309</v>
          </cell>
          <cell r="C186" t="str">
            <v>Ivegill CE School</v>
          </cell>
          <cell r="D186">
            <v>909</v>
          </cell>
          <cell r="E186" t="str">
            <v>PS</v>
          </cell>
          <cell r="F186" t="str">
            <v>Null</v>
          </cell>
          <cell r="G186">
            <v>1</v>
          </cell>
          <cell r="H186">
            <v>69</v>
          </cell>
          <cell r="I186">
            <v>69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1.4492753623188401E-2</v>
          </cell>
          <cell r="O186">
            <v>1.4492753623188406E-2</v>
          </cell>
          <cell r="P186" t="str">
            <v>NULL</v>
          </cell>
          <cell r="Q186" t="str">
            <v>NULL</v>
          </cell>
          <cell r="R186">
            <v>0.92727272727272703</v>
          </cell>
          <cell r="S186">
            <v>0</v>
          </cell>
          <cell r="T186">
            <v>1.8181818181818198E-2</v>
          </cell>
          <cell r="U186">
            <v>1.8181818181818198E-2</v>
          </cell>
          <cell r="V186">
            <v>3.6363636363636397E-2</v>
          </cell>
          <cell r="W186">
            <v>0</v>
          </cell>
          <cell r="X186">
            <v>0</v>
          </cell>
          <cell r="Y186" t="str">
            <v>NULL</v>
          </cell>
          <cell r="Z186" t="str">
            <v>NULL</v>
          </cell>
          <cell r="AA186" t="str">
            <v>NULL</v>
          </cell>
          <cell r="AB186" t="str">
            <v>NULL</v>
          </cell>
          <cell r="AC186" t="str">
            <v>NULL</v>
          </cell>
          <cell r="AD186" t="str">
            <v>NULL</v>
          </cell>
          <cell r="AE186" t="str">
            <v>NULL</v>
          </cell>
          <cell r="AF186">
            <v>0</v>
          </cell>
          <cell r="AG186">
            <v>0</v>
          </cell>
          <cell r="AH186">
            <v>0</v>
          </cell>
          <cell r="AI186" t="str">
            <v>NULL</v>
          </cell>
          <cell r="AJ186" t="str">
            <v>NULL</v>
          </cell>
          <cell r="AK186" t="str">
            <v>NULL</v>
          </cell>
          <cell r="AL186" t="str">
            <v>Null</v>
          </cell>
          <cell r="AM186" t="str">
            <v>Null</v>
          </cell>
          <cell r="AN186" t="str">
            <v>Null</v>
          </cell>
          <cell r="AO186">
            <v>0.20689655172413801</v>
          </cell>
          <cell r="AP186">
            <v>0.10344827586206901</v>
          </cell>
          <cell r="AQ186" t="str">
            <v>NULL</v>
          </cell>
          <cell r="AR186">
            <v>8.7719298245614002E-2</v>
          </cell>
          <cell r="AS186" t="str">
            <v>NULL</v>
          </cell>
          <cell r="AT186" t="str">
            <v/>
          </cell>
        </row>
        <row r="187">
          <cell r="A187">
            <v>112304</v>
          </cell>
          <cell r="B187">
            <v>9093310</v>
          </cell>
          <cell r="C187" t="str">
            <v>Lazonby CE School</v>
          </cell>
          <cell r="D187">
            <v>909</v>
          </cell>
          <cell r="E187" t="str">
            <v>PS</v>
          </cell>
          <cell r="F187" t="str">
            <v>Null</v>
          </cell>
          <cell r="G187">
            <v>1</v>
          </cell>
          <cell r="H187">
            <v>69</v>
          </cell>
          <cell r="I187">
            <v>69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4.3478260869565202E-2</v>
          </cell>
          <cell r="O187">
            <v>0.10526315789473684</v>
          </cell>
          <cell r="P187" t="str">
            <v>NULL</v>
          </cell>
          <cell r="Q187" t="str">
            <v>NULL</v>
          </cell>
          <cell r="R187">
            <v>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str">
            <v>NULL</v>
          </cell>
          <cell r="Z187" t="str">
            <v>NULL</v>
          </cell>
          <cell r="AA187" t="str">
            <v>NULL</v>
          </cell>
          <cell r="AB187" t="str">
            <v>NULL</v>
          </cell>
          <cell r="AC187" t="str">
            <v>NULL</v>
          </cell>
          <cell r="AD187" t="str">
            <v>NULL</v>
          </cell>
          <cell r="AE187" t="str">
            <v>NULL</v>
          </cell>
          <cell r="AF187">
            <v>0</v>
          </cell>
          <cell r="AG187">
            <v>0</v>
          </cell>
          <cell r="AH187">
            <v>1.6129032258064498E-2</v>
          </cell>
          <cell r="AI187" t="str">
            <v>NULL</v>
          </cell>
          <cell r="AJ187" t="str">
            <v>NULL</v>
          </cell>
          <cell r="AK187" t="str">
            <v>NULL</v>
          </cell>
          <cell r="AL187" t="str">
            <v>Null</v>
          </cell>
          <cell r="AM187" t="str">
            <v>Null</v>
          </cell>
          <cell r="AN187" t="str">
            <v>Null</v>
          </cell>
          <cell r="AO187">
            <v>0.08</v>
          </cell>
          <cell r="AP187">
            <v>0.04</v>
          </cell>
          <cell r="AQ187" t="str">
            <v>NULL</v>
          </cell>
          <cell r="AR187">
            <v>3.2258064516128997E-2</v>
          </cell>
          <cell r="AS187" t="str">
            <v>NULL</v>
          </cell>
          <cell r="AT187" t="str">
            <v/>
          </cell>
        </row>
        <row r="188">
          <cell r="A188">
            <v>112305</v>
          </cell>
          <cell r="B188">
            <v>9093315</v>
          </cell>
          <cell r="C188" t="str">
            <v>St Catherine's School</v>
          </cell>
          <cell r="D188">
            <v>909</v>
          </cell>
          <cell r="E188" t="str">
            <v>PS</v>
          </cell>
          <cell r="F188" t="str">
            <v>Null</v>
          </cell>
          <cell r="G188">
            <v>1</v>
          </cell>
          <cell r="H188">
            <v>114</v>
          </cell>
          <cell r="I188">
            <v>114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5.2631578947368397E-2</v>
          </cell>
          <cell r="O188">
            <v>0.13761467889908258</v>
          </cell>
          <cell r="P188" t="str">
            <v>NULL</v>
          </cell>
          <cell r="Q188" t="str">
            <v>NULL</v>
          </cell>
          <cell r="R188">
            <v>0.98989898989898994</v>
          </cell>
          <cell r="S188">
            <v>0</v>
          </cell>
          <cell r="T188">
            <v>1.01010101010101E-2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 t="str">
            <v>NULL</v>
          </cell>
          <cell r="Z188" t="str">
            <v>NULL</v>
          </cell>
          <cell r="AA188" t="str">
            <v>NULL</v>
          </cell>
          <cell r="AB188" t="str">
            <v>NULL</v>
          </cell>
          <cell r="AC188" t="str">
            <v>NULL</v>
          </cell>
          <cell r="AD188" t="str">
            <v>NULL</v>
          </cell>
          <cell r="AE188" t="str">
            <v>NULL</v>
          </cell>
          <cell r="AF188">
            <v>2.06185567010309E-2</v>
          </cell>
          <cell r="AG188">
            <v>3.09278350515464E-2</v>
          </cell>
          <cell r="AH188">
            <v>6.18556701030928E-2</v>
          </cell>
          <cell r="AI188" t="str">
            <v>NULL</v>
          </cell>
          <cell r="AJ188" t="str">
            <v>NULL</v>
          </cell>
          <cell r="AK188" t="str">
            <v>NULL</v>
          </cell>
          <cell r="AL188" t="str">
            <v>Null</v>
          </cell>
          <cell r="AM188" t="str">
            <v>Null</v>
          </cell>
          <cell r="AN188" t="str">
            <v>Null</v>
          </cell>
          <cell r="AO188">
            <v>0.35555555555555601</v>
          </cell>
          <cell r="AP188">
            <v>0.28888888888888897</v>
          </cell>
          <cell r="AQ188" t="str">
            <v>NULL</v>
          </cell>
          <cell r="AR188">
            <v>0.10309278350515499</v>
          </cell>
          <cell r="AS188" t="str">
            <v>NULL</v>
          </cell>
          <cell r="AT188" t="str">
            <v/>
          </cell>
        </row>
        <row r="189">
          <cell r="A189">
            <v>112306</v>
          </cell>
          <cell r="B189">
            <v>9093316</v>
          </cell>
          <cell r="C189" t="str">
            <v>Rosley CE School</v>
          </cell>
          <cell r="D189">
            <v>909</v>
          </cell>
          <cell r="E189" t="str">
            <v>PS</v>
          </cell>
          <cell r="F189" t="str">
            <v>Null</v>
          </cell>
          <cell r="G189">
            <v>1</v>
          </cell>
          <cell r="H189">
            <v>55</v>
          </cell>
          <cell r="I189">
            <v>55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7.2727272727272696E-2</v>
          </cell>
          <cell r="O189">
            <v>8.3333333333333315E-2</v>
          </cell>
          <cell r="P189" t="str">
            <v>NULL</v>
          </cell>
          <cell r="Q189" t="str">
            <v>NULL</v>
          </cell>
          <cell r="R189">
            <v>0.94117647058823495</v>
          </cell>
          <cell r="S189">
            <v>1.9607843137254902E-2</v>
          </cell>
          <cell r="T189">
            <v>0</v>
          </cell>
          <cell r="U189">
            <v>3.9215686274509803E-2</v>
          </cell>
          <cell r="V189">
            <v>0</v>
          </cell>
          <cell r="W189">
            <v>0</v>
          </cell>
          <cell r="X189">
            <v>0</v>
          </cell>
          <cell r="Y189" t="str">
            <v>NULL</v>
          </cell>
          <cell r="Z189" t="str">
            <v>NULL</v>
          </cell>
          <cell r="AA189" t="str">
            <v>NULL</v>
          </cell>
          <cell r="AB189" t="str">
            <v>NULL</v>
          </cell>
          <cell r="AC189" t="str">
            <v>NULL</v>
          </cell>
          <cell r="AD189" t="str">
            <v>NULL</v>
          </cell>
          <cell r="AE189" t="str">
            <v>NULL</v>
          </cell>
          <cell r="AF189">
            <v>0</v>
          </cell>
          <cell r="AG189">
            <v>0</v>
          </cell>
          <cell r="AH189">
            <v>0</v>
          </cell>
          <cell r="AI189" t="str">
            <v>NULL</v>
          </cell>
          <cell r="AJ189" t="str">
            <v>NULL</v>
          </cell>
          <cell r="AK189" t="str">
            <v>NULL</v>
          </cell>
          <cell r="AL189">
            <v>1.6666666666666666E-2</v>
          </cell>
          <cell r="AM189">
            <v>1.6666666666666666E-2</v>
          </cell>
          <cell r="AN189">
            <v>1.6666666666666666E-2</v>
          </cell>
          <cell r="AO189">
            <v>0</v>
          </cell>
          <cell r="AP189">
            <v>0</v>
          </cell>
          <cell r="AQ189" t="str">
            <v>NULL</v>
          </cell>
          <cell r="AR189">
            <v>0.19607843137254899</v>
          </cell>
          <cell r="AS189" t="str">
            <v>NULL</v>
          </cell>
          <cell r="AT189" t="str">
            <v/>
          </cell>
        </row>
        <row r="190">
          <cell r="A190">
            <v>112307</v>
          </cell>
          <cell r="B190">
            <v>9093319</v>
          </cell>
          <cell r="C190" t="str">
            <v>Stainton C of E Primary School</v>
          </cell>
          <cell r="D190">
            <v>909</v>
          </cell>
          <cell r="E190" t="str">
            <v>PS</v>
          </cell>
          <cell r="F190" t="str">
            <v>Null</v>
          </cell>
          <cell r="G190">
            <v>1</v>
          </cell>
          <cell r="H190">
            <v>134</v>
          </cell>
          <cell r="I190">
            <v>134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2.2388059701492501E-2</v>
          </cell>
          <cell r="O190">
            <v>3.9215686274509803E-2</v>
          </cell>
          <cell r="P190" t="str">
            <v>NULL</v>
          </cell>
          <cell r="Q190" t="str">
            <v>NULL</v>
          </cell>
          <cell r="R190">
            <v>1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str">
            <v>NULL</v>
          </cell>
          <cell r="Z190" t="str">
            <v>NULL</v>
          </cell>
          <cell r="AA190" t="str">
            <v>NULL</v>
          </cell>
          <cell r="AB190" t="str">
            <v>NULL</v>
          </cell>
          <cell r="AC190" t="str">
            <v>NULL</v>
          </cell>
          <cell r="AD190" t="str">
            <v>NULL</v>
          </cell>
          <cell r="AE190" t="str">
            <v>NULL</v>
          </cell>
          <cell r="AF190">
            <v>0</v>
          </cell>
          <cell r="AG190">
            <v>0</v>
          </cell>
          <cell r="AH190">
            <v>0</v>
          </cell>
          <cell r="AI190" t="str">
            <v>NULL</v>
          </cell>
          <cell r="AJ190" t="str">
            <v>NULL</v>
          </cell>
          <cell r="AK190" t="str">
            <v>NULL</v>
          </cell>
          <cell r="AL190" t="str">
            <v>Null</v>
          </cell>
          <cell r="AM190" t="str">
            <v>Null</v>
          </cell>
          <cell r="AN190" t="str">
            <v>Null</v>
          </cell>
          <cell r="AO190">
            <v>0.04</v>
          </cell>
          <cell r="AP190">
            <v>0.04</v>
          </cell>
          <cell r="AQ190" t="str">
            <v>NULL</v>
          </cell>
          <cell r="AR190">
            <v>0.134920634920635</v>
          </cell>
          <cell r="AS190" t="str">
            <v>NULL</v>
          </cell>
          <cell r="AT190" t="str">
            <v/>
          </cell>
        </row>
        <row r="191">
          <cell r="A191">
            <v>112308</v>
          </cell>
          <cell r="B191">
            <v>9093322</v>
          </cell>
          <cell r="C191" t="str">
            <v>St Matthew's CE School</v>
          </cell>
          <cell r="D191">
            <v>909</v>
          </cell>
          <cell r="E191" t="str">
            <v>PS</v>
          </cell>
          <cell r="F191" t="str">
            <v>Null</v>
          </cell>
          <cell r="G191">
            <v>1</v>
          </cell>
          <cell r="H191">
            <v>32</v>
          </cell>
          <cell r="I191">
            <v>32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3.125E-2</v>
          </cell>
          <cell r="O191">
            <v>8.3333333333333315E-2</v>
          </cell>
          <cell r="P191" t="str">
            <v>NULL</v>
          </cell>
          <cell r="Q191" t="str">
            <v>NULL</v>
          </cell>
          <cell r="R191">
            <v>0.91304347826086996</v>
          </cell>
          <cell r="S191">
            <v>0</v>
          </cell>
          <cell r="T191">
            <v>4.3478260869565202E-2</v>
          </cell>
          <cell r="U191">
            <v>4.3478260869565202E-2</v>
          </cell>
          <cell r="V191">
            <v>0</v>
          </cell>
          <cell r="W191">
            <v>0</v>
          </cell>
          <cell r="X191">
            <v>0</v>
          </cell>
          <cell r="Y191" t="str">
            <v>NULL</v>
          </cell>
          <cell r="Z191" t="str">
            <v>NULL</v>
          </cell>
          <cell r="AA191" t="str">
            <v>NULL</v>
          </cell>
          <cell r="AB191" t="str">
            <v>NULL</v>
          </cell>
          <cell r="AC191" t="str">
            <v>NULL</v>
          </cell>
          <cell r="AD191" t="str">
            <v>NULL</v>
          </cell>
          <cell r="AE191" t="str">
            <v>NULL</v>
          </cell>
          <cell r="AF191">
            <v>0</v>
          </cell>
          <cell r="AG191">
            <v>0</v>
          </cell>
          <cell r="AH191">
            <v>0</v>
          </cell>
          <cell r="AI191" t="str">
            <v>NULL</v>
          </cell>
          <cell r="AJ191" t="str">
            <v>NULL</v>
          </cell>
          <cell r="AK191" t="str">
            <v>NULL</v>
          </cell>
          <cell r="AL191" t="str">
            <v>Null</v>
          </cell>
          <cell r="AM191" t="str">
            <v>Null</v>
          </cell>
          <cell r="AN191" t="str">
            <v>Null</v>
          </cell>
          <cell r="AO191">
            <v>0.22222222222222199</v>
          </cell>
          <cell r="AP191">
            <v>0</v>
          </cell>
          <cell r="AQ191" t="str">
            <v>NULL</v>
          </cell>
          <cell r="AR191">
            <v>0.13043478260869601</v>
          </cell>
          <cell r="AS191" t="str">
            <v>NULL</v>
          </cell>
          <cell r="AT191" t="str">
            <v/>
          </cell>
        </row>
        <row r="192">
          <cell r="A192">
            <v>112309</v>
          </cell>
          <cell r="B192">
            <v>9093324</v>
          </cell>
          <cell r="C192" t="str">
            <v>Wiggonby CE School</v>
          </cell>
          <cell r="D192">
            <v>909</v>
          </cell>
          <cell r="E192" t="str">
            <v>PS</v>
          </cell>
          <cell r="F192" t="str">
            <v>Null</v>
          </cell>
          <cell r="G192">
            <v>1</v>
          </cell>
          <cell r="H192">
            <v>35</v>
          </cell>
          <cell r="I192">
            <v>35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2.564102564102564E-2</v>
          </cell>
          <cell r="P192" t="str">
            <v>NULL</v>
          </cell>
          <cell r="Q192" t="str">
            <v>NULL</v>
          </cell>
          <cell r="R192">
            <v>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 t="str">
            <v>NULL</v>
          </cell>
          <cell r="Z192" t="str">
            <v>NULL</v>
          </cell>
          <cell r="AA192" t="str">
            <v>NULL</v>
          </cell>
          <cell r="AB192" t="str">
            <v>NULL</v>
          </cell>
          <cell r="AC192" t="str">
            <v>NULL</v>
          </cell>
          <cell r="AD192" t="str">
            <v>NULL</v>
          </cell>
          <cell r="AE192" t="str">
            <v>NULL</v>
          </cell>
          <cell r="AF192">
            <v>0</v>
          </cell>
          <cell r="AG192">
            <v>0</v>
          </cell>
          <cell r="AH192">
            <v>0</v>
          </cell>
          <cell r="AI192" t="str">
            <v>NULL</v>
          </cell>
          <cell r="AJ192" t="str">
            <v>NULL</v>
          </cell>
          <cell r="AK192" t="str">
            <v>NULL</v>
          </cell>
          <cell r="AL192" t="str">
            <v>Null</v>
          </cell>
          <cell r="AM192" t="str">
            <v>Null</v>
          </cell>
          <cell r="AN192" t="str">
            <v>Null</v>
          </cell>
          <cell r="AO192">
            <v>0.2</v>
          </cell>
          <cell r="AP192">
            <v>0.133333333333333</v>
          </cell>
          <cell r="AQ192" t="str">
            <v>NULL</v>
          </cell>
          <cell r="AR192">
            <v>0</v>
          </cell>
          <cell r="AS192" t="str">
            <v>NULL</v>
          </cell>
          <cell r="AT192" t="str">
            <v/>
          </cell>
        </row>
        <row r="193">
          <cell r="A193">
            <v>112310</v>
          </cell>
          <cell r="B193">
            <v>9093328</v>
          </cell>
          <cell r="C193" t="str">
            <v>ST. CUTHBERT'S R.C.V.A.</v>
          </cell>
          <cell r="D193">
            <v>909</v>
          </cell>
          <cell r="E193" t="str">
            <v>PS</v>
          </cell>
          <cell r="F193" t="str">
            <v>Null</v>
          </cell>
          <cell r="G193">
            <v>1</v>
          </cell>
          <cell r="H193">
            <v>103</v>
          </cell>
          <cell r="I193">
            <v>103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0.16504854368932001</v>
          </cell>
          <cell r="O193">
            <v>0.2288135593220339</v>
          </cell>
          <cell r="P193" t="str">
            <v>NULL</v>
          </cell>
          <cell r="Q193" t="str">
            <v>NULL</v>
          </cell>
          <cell r="R193">
            <v>0.74747474747474796</v>
          </cell>
          <cell r="S193">
            <v>0</v>
          </cell>
          <cell r="T193">
            <v>0</v>
          </cell>
          <cell r="U193">
            <v>0.22222222222222199</v>
          </cell>
          <cell r="V193">
            <v>3.03030303030303E-2</v>
          </cell>
          <cell r="W193">
            <v>0</v>
          </cell>
          <cell r="X193">
            <v>0</v>
          </cell>
          <cell r="Y193" t="str">
            <v>NULL</v>
          </cell>
          <cell r="Z193" t="str">
            <v>NULL</v>
          </cell>
          <cell r="AA193" t="str">
            <v>NULL</v>
          </cell>
          <cell r="AB193" t="str">
            <v>NULL</v>
          </cell>
          <cell r="AC193" t="str">
            <v>NULL</v>
          </cell>
          <cell r="AD193" t="str">
            <v>NULL</v>
          </cell>
          <cell r="AE193" t="str">
            <v>NULL</v>
          </cell>
          <cell r="AF193">
            <v>2.1276595744680899E-2</v>
          </cell>
          <cell r="AG193">
            <v>2.1276595744680899E-2</v>
          </cell>
          <cell r="AH193">
            <v>2.1276595744680899E-2</v>
          </cell>
          <cell r="AI193" t="str">
            <v>NULL</v>
          </cell>
          <cell r="AJ193" t="str">
            <v>NULL</v>
          </cell>
          <cell r="AK193" t="str">
            <v>NULL</v>
          </cell>
          <cell r="AL193" t="str">
            <v>Null</v>
          </cell>
          <cell r="AM193" t="str">
            <v>Null</v>
          </cell>
          <cell r="AN193" t="str">
            <v>Null</v>
          </cell>
          <cell r="AO193">
            <v>0.26315789473684198</v>
          </cell>
          <cell r="AP193">
            <v>0.21052631578947401</v>
          </cell>
          <cell r="AQ193" t="str">
            <v>NULL</v>
          </cell>
          <cell r="AR193">
            <v>6.3829787234042507E-2</v>
          </cell>
          <cell r="AS193" t="str">
            <v>NULL</v>
          </cell>
          <cell r="AT193" t="str">
            <v/>
          </cell>
        </row>
        <row r="194">
          <cell r="A194">
            <v>112311</v>
          </cell>
          <cell r="B194">
            <v>9093352</v>
          </cell>
          <cell r="C194" t="str">
            <v>Arnside National CE School</v>
          </cell>
          <cell r="D194">
            <v>909</v>
          </cell>
          <cell r="E194" t="str">
            <v>PS</v>
          </cell>
          <cell r="F194" t="str">
            <v>Recoupment (maintained at October 2011)</v>
          </cell>
          <cell r="G194">
            <v>1</v>
          </cell>
          <cell r="H194">
            <v>122</v>
          </cell>
          <cell r="I194">
            <v>122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8.1967213114754103E-3</v>
          </cell>
          <cell r="O194">
            <v>8.0000000000000002E-3</v>
          </cell>
          <cell r="P194" t="str">
            <v>NULL</v>
          </cell>
          <cell r="Q194" t="str">
            <v>NULL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str">
            <v>NULL</v>
          </cell>
          <cell r="Z194" t="str">
            <v>NULL</v>
          </cell>
          <cell r="AA194" t="str">
            <v>NULL</v>
          </cell>
          <cell r="AB194" t="str">
            <v>NULL</v>
          </cell>
          <cell r="AC194" t="str">
            <v>NULL</v>
          </cell>
          <cell r="AD194" t="str">
            <v>NULL</v>
          </cell>
          <cell r="AE194" t="str">
            <v>NULL</v>
          </cell>
          <cell r="AF194">
            <v>0</v>
          </cell>
          <cell r="AG194">
            <v>0</v>
          </cell>
          <cell r="AH194">
            <v>0</v>
          </cell>
          <cell r="AI194" t="str">
            <v>NULL</v>
          </cell>
          <cell r="AJ194" t="str">
            <v>NULL</v>
          </cell>
          <cell r="AK194" t="str">
            <v>NULL</v>
          </cell>
          <cell r="AL194" t="str">
            <v>Null</v>
          </cell>
          <cell r="AM194" t="str">
            <v>Null</v>
          </cell>
          <cell r="AN194" t="str">
            <v>Null</v>
          </cell>
          <cell r="AO194">
            <v>0.06</v>
          </cell>
          <cell r="AP194">
            <v>0.04</v>
          </cell>
          <cell r="AQ194" t="str">
            <v>NULL</v>
          </cell>
          <cell r="AR194">
            <v>8.4112149532710304E-2</v>
          </cell>
          <cell r="AS194" t="str">
            <v>NULL</v>
          </cell>
          <cell r="AT194" t="str">
            <v/>
          </cell>
        </row>
        <row r="195">
          <cell r="A195">
            <v>112313</v>
          </cell>
          <cell r="B195">
            <v>9093354</v>
          </cell>
          <cell r="C195" t="str">
            <v>Beetham C of E School</v>
          </cell>
          <cell r="D195">
            <v>909</v>
          </cell>
          <cell r="E195" t="str">
            <v>PS</v>
          </cell>
          <cell r="F195" t="str">
            <v>Null</v>
          </cell>
          <cell r="G195">
            <v>1</v>
          </cell>
          <cell r="H195">
            <v>30</v>
          </cell>
          <cell r="I195">
            <v>30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8.8235294117647065E-2</v>
          </cell>
          <cell r="P195" t="str">
            <v>NULL</v>
          </cell>
          <cell r="Q195" t="str">
            <v>NULL</v>
          </cell>
          <cell r="R195">
            <v>1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str">
            <v>NULL</v>
          </cell>
          <cell r="Z195" t="str">
            <v>NULL</v>
          </cell>
          <cell r="AA195" t="str">
            <v>NULL</v>
          </cell>
          <cell r="AB195" t="str">
            <v>NULL</v>
          </cell>
          <cell r="AC195" t="str">
            <v>NULL</v>
          </cell>
          <cell r="AD195" t="str">
            <v>NULL</v>
          </cell>
          <cell r="AE195" t="str">
            <v>NULL</v>
          </cell>
          <cell r="AF195">
            <v>0</v>
          </cell>
          <cell r="AG195">
            <v>0</v>
          </cell>
          <cell r="AH195">
            <v>0</v>
          </cell>
          <cell r="AI195" t="str">
            <v>NULL</v>
          </cell>
          <cell r="AJ195" t="str">
            <v>NULL</v>
          </cell>
          <cell r="AK195" t="str">
            <v>NULL</v>
          </cell>
          <cell r="AL195" t="str">
            <v>Null</v>
          </cell>
          <cell r="AM195" t="str">
            <v>Null</v>
          </cell>
          <cell r="AN195" t="str">
            <v>Null</v>
          </cell>
          <cell r="AO195">
            <v>0.4</v>
          </cell>
          <cell r="AP195">
            <v>0.33333333333333298</v>
          </cell>
          <cell r="AQ195" t="str">
            <v>NULL</v>
          </cell>
          <cell r="AR195">
            <v>0.269230769230769</v>
          </cell>
          <cell r="AS195" t="str">
            <v>NULL</v>
          </cell>
          <cell r="AT195" t="str">
            <v/>
          </cell>
        </row>
        <row r="196">
          <cell r="A196">
            <v>112314</v>
          </cell>
          <cell r="B196">
            <v>9093355</v>
          </cell>
          <cell r="C196" t="str">
            <v>St Oswald's CE Primary School</v>
          </cell>
          <cell r="D196">
            <v>909</v>
          </cell>
          <cell r="E196" t="str">
            <v>PS</v>
          </cell>
          <cell r="F196" t="str">
            <v>Null</v>
          </cell>
          <cell r="G196">
            <v>1</v>
          </cell>
          <cell r="H196">
            <v>87</v>
          </cell>
          <cell r="I196">
            <v>87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6.8965517241379296E-2</v>
          </cell>
          <cell r="O196">
            <v>0.19047619047619047</v>
          </cell>
          <cell r="P196" t="str">
            <v>NULL</v>
          </cell>
          <cell r="Q196" t="str">
            <v>NULL</v>
          </cell>
          <cell r="R196">
            <v>0.94594594594594605</v>
          </cell>
          <cell r="S196">
            <v>2.7027027027027001E-2</v>
          </cell>
          <cell r="T196">
            <v>2.7027027027027001E-2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str">
            <v>NULL</v>
          </cell>
          <cell r="Z196" t="str">
            <v>NULL</v>
          </cell>
          <cell r="AA196" t="str">
            <v>NULL</v>
          </cell>
          <cell r="AB196" t="str">
            <v>NULL</v>
          </cell>
          <cell r="AC196" t="str">
            <v>NULL</v>
          </cell>
          <cell r="AD196" t="str">
            <v>NULL</v>
          </cell>
          <cell r="AE196" t="str">
            <v>NULL</v>
          </cell>
          <cell r="AF196">
            <v>0</v>
          </cell>
          <cell r="AG196">
            <v>0</v>
          </cell>
          <cell r="AH196">
            <v>0</v>
          </cell>
          <cell r="AI196" t="str">
            <v>NULL</v>
          </cell>
          <cell r="AJ196" t="str">
            <v>NULL</v>
          </cell>
          <cell r="AK196" t="str">
            <v>NULL</v>
          </cell>
          <cell r="AL196" t="str">
            <v>Null</v>
          </cell>
          <cell r="AM196" t="str">
            <v>Null</v>
          </cell>
          <cell r="AN196" t="str">
            <v>Null</v>
          </cell>
          <cell r="AO196">
            <v>0.39393939393939398</v>
          </cell>
          <cell r="AP196">
            <v>0.33333333333333298</v>
          </cell>
          <cell r="AQ196" t="str">
            <v>NULL</v>
          </cell>
          <cell r="AR196">
            <v>0.13888888888888901</v>
          </cell>
          <cell r="AS196" t="str">
            <v>NULL</v>
          </cell>
          <cell r="AT196" t="str">
            <v/>
          </cell>
        </row>
        <row r="197">
          <cell r="A197">
            <v>112315</v>
          </cell>
          <cell r="B197">
            <v>9093356</v>
          </cell>
          <cell r="C197" t="str">
            <v>Crosby Ravensworth CE School</v>
          </cell>
          <cell r="D197">
            <v>909</v>
          </cell>
          <cell r="E197" t="str">
            <v>PS</v>
          </cell>
          <cell r="F197" t="str">
            <v>Null</v>
          </cell>
          <cell r="G197">
            <v>1</v>
          </cell>
          <cell r="H197">
            <v>37</v>
          </cell>
          <cell r="I197">
            <v>37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2.7027027027027001E-2</v>
          </cell>
          <cell r="O197">
            <v>2.5000000000000001E-2</v>
          </cell>
          <cell r="P197" t="str">
            <v>NULL</v>
          </cell>
          <cell r="Q197" t="str">
            <v>NULL</v>
          </cell>
          <cell r="R197">
            <v>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str">
            <v>NULL</v>
          </cell>
          <cell r="Z197" t="str">
            <v>NULL</v>
          </cell>
          <cell r="AA197" t="str">
            <v>NULL</v>
          </cell>
          <cell r="AB197" t="str">
            <v>NULL</v>
          </cell>
          <cell r="AC197" t="str">
            <v>NULL</v>
          </cell>
          <cell r="AD197" t="str">
            <v>NULL</v>
          </cell>
          <cell r="AE197" t="str">
            <v>NULL</v>
          </cell>
          <cell r="AF197">
            <v>0</v>
          </cell>
          <cell r="AG197">
            <v>0</v>
          </cell>
          <cell r="AH197">
            <v>0</v>
          </cell>
          <cell r="AI197" t="str">
            <v>NULL</v>
          </cell>
          <cell r="AJ197" t="str">
            <v>NULL</v>
          </cell>
          <cell r="AK197" t="str">
            <v>NULL</v>
          </cell>
          <cell r="AL197" t="str">
            <v>Null</v>
          </cell>
          <cell r="AM197" t="str">
            <v>Null</v>
          </cell>
          <cell r="AN197" t="str">
            <v>Null</v>
          </cell>
          <cell r="AO197">
            <v>0.105263157894737</v>
          </cell>
          <cell r="AP197">
            <v>5.2631578947368397E-2</v>
          </cell>
          <cell r="AQ197" t="str">
            <v>NULL</v>
          </cell>
          <cell r="AR197">
            <v>3.03030303030303E-2</v>
          </cell>
          <cell r="AS197" t="str">
            <v>NULL</v>
          </cell>
          <cell r="AT197" t="str">
            <v/>
          </cell>
        </row>
        <row r="198">
          <cell r="A198">
            <v>112316</v>
          </cell>
          <cell r="B198">
            <v>9093357</v>
          </cell>
          <cell r="C198" t="str">
            <v>Crosscrake C of E School</v>
          </cell>
          <cell r="D198">
            <v>909</v>
          </cell>
          <cell r="E198" t="str">
            <v>PS</v>
          </cell>
          <cell r="F198" t="str">
            <v>Null</v>
          </cell>
          <cell r="G198">
            <v>1</v>
          </cell>
          <cell r="H198">
            <v>77</v>
          </cell>
          <cell r="I198">
            <v>77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2.564102564102564E-2</v>
          </cell>
          <cell r="P198" t="str">
            <v>NULL</v>
          </cell>
          <cell r="Q198" t="str">
            <v>NULL</v>
          </cell>
          <cell r="R198">
            <v>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str">
            <v>NULL</v>
          </cell>
          <cell r="Z198" t="str">
            <v>NULL</v>
          </cell>
          <cell r="AA198" t="str">
            <v>NULL</v>
          </cell>
          <cell r="AB198" t="str">
            <v>NULL</v>
          </cell>
          <cell r="AC198" t="str">
            <v>NULL</v>
          </cell>
          <cell r="AD198" t="str">
            <v>NULL</v>
          </cell>
          <cell r="AE198" t="str">
            <v>NULL</v>
          </cell>
          <cell r="AF198">
            <v>0</v>
          </cell>
          <cell r="AG198">
            <v>0</v>
          </cell>
          <cell r="AH198">
            <v>0</v>
          </cell>
          <cell r="AI198" t="str">
            <v>NULL</v>
          </cell>
          <cell r="AJ198" t="str">
            <v>NULL</v>
          </cell>
          <cell r="AK198" t="str">
            <v>NULL</v>
          </cell>
          <cell r="AL198" t="str">
            <v>Null</v>
          </cell>
          <cell r="AM198" t="str">
            <v>Null</v>
          </cell>
          <cell r="AN198" t="str">
            <v>Null</v>
          </cell>
          <cell r="AO198">
            <v>0.17857142857142899</v>
          </cell>
          <cell r="AP198">
            <v>0.107142857142857</v>
          </cell>
          <cell r="AQ198" t="str">
            <v>NULL</v>
          </cell>
          <cell r="AR198">
            <v>2.9411764705882401E-2</v>
          </cell>
          <cell r="AS198" t="str">
            <v>NULL</v>
          </cell>
          <cell r="AT198" t="str">
            <v/>
          </cell>
        </row>
        <row r="199">
          <cell r="A199">
            <v>112317</v>
          </cell>
          <cell r="B199">
            <v>9093358</v>
          </cell>
          <cell r="C199" t="str">
            <v>Crosthwaite CE School</v>
          </cell>
          <cell r="D199">
            <v>909</v>
          </cell>
          <cell r="E199" t="str">
            <v>PS</v>
          </cell>
          <cell r="F199" t="str">
            <v>Null</v>
          </cell>
          <cell r="G199">
            <v>1</v>
          </cell>
          <cell r="H199">
            <v>46</v>
          </cell>
          <cell r="I199">
            <v>46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6.5217391304347797E-2</v>
          </cell>
          <cell r="O199">
            <v>0.15909090909090909</v>
          </cell>
          <cell r="P199" t="str">
            <v>NULL</v>
          </cell>
          <cell r="Q199" t="str">
            <v>NULL</v>
          </cell>
          <cell r="R199">
            <v>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str">
            <v>NULL</v>
          </cell>
          <cell r="Z199" t="str">
            <v>NULL</v>
          </cell>
          <cell r="AA199" t="str">
            <v>NULL</v>
          </cell>
          <cell r="AB199" t="str">
            <v>NULL</v>
          </cell>
          <cell r="AC199" t="str">
            <v>NULL</v>
          </cell>
          <cell r="AD199" t="str">
            <v>NULL</v>
          </cell>
          <cell r="AE199" t="str">
            <v>NULL</v>
          </cell>
          <cell r="AF199">
            <v>0</v>
          </cell>
          <cell r="AG199">
            <v>0</v>
          </cell>
          <cell r="AH199">
            <v>0</v>
          </cell>
          <cell r="AI199" t="str">
            <v>NULL</v>
          </cell>
          <cell r="AJ199" t="str">
            <v>NULL</v>
          </cell>
          <cell r="AK199" t="str">
            <v>NULL</v>
          </cell>
          <cell r="AL199" t="str">
            <v>Null</v>
          </cell>
          <cell r="AM199" t="str">
            <v>Null</v>
          </cell>
          <cell r="AN199" t="str">
            <v>Null</v>
          </cell>
          <cell r="AO199">
            <v>0</v>
          </cell>
          <cell r="AP199">
            <v>0</v>
          </cell>
          <cell r="AQ199" t="str">
            <v>NULL</v>
          </cell>
          <cell r="AR199">
            <v>0.11111111111111099</v>
          </cell>
          <cell r="AS199" t="str">
            <v>NULL</v>
          </cell>
          <cell r="AT199" t="str">
            <v/>
          </cell>
        </row>
        <row r="200">
          <cell r="A200">
            <v>112318</v>
          </cell>
          <cell r="B200">
            <v>9093359</v>
          </cell>
          <cell r="C200" t="str">
            <v>St Patrick's CE School</v>
          </cell>
          <cell r="D200">
            <v>909</v>
          </cell>
          <cell r="E200" t="str">
            <v>PS</v>
          </cell>
          <cell r="F200" t="str">
            <v>Null</v>
          </cell>
          <cell r="G200">
            <v>1</v>
          </cell>
          <cell r="H200">
            <v>60</v>
          </cell>
          <cell r="I200">
            <v>60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0.1</v>
          </cell>
          <cell r="O200">
            <v>8.3333333333333315E-2</v>
          </cell>
          <cell r="P200" t="str">
            <v>NULL</v>
          </cell>
          <cell r="Q200" t="str">
            <v>NULL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 t="str">
            <v>NULL</v>
          </cell>
          <cell r="Z200" t="str">
            <v>NULL</v>
          </cell>
          <cell r="AA200" t="str">
            <v>NULL</v>
          </cell>
          <cell r="AB200" t="str">
            <v>NULL</v>
          </cell>
          <cell r="AC200" t="str">
            <v>NULL</v>
          </cell>
          <cell r="AD200" t="str">
            <v>NULL</v>
          </cell>
          <cell r="AE200" t="str">
            <v>NULL</v>
          </cell>
          <cell r="AF200">
            <v>0</v>
          </cell>
          <cell r="AG200">
            <v>0</v>
          </cell>
          <cell r="AH200">
            <v>0</v>
          </cell>
          <cell r="AI200" t="str">
            <v>NULL</v>
          </cell>
          <cell r="AJ200" t="str">
            <v>NULL</v>
          </cell>
          <cell r="AK200" t="str">
            <v>NULL</v>
          </cell>
          <cell r="AL200" t="str">
            <v>Null</v>
          </cell>
          <cell r="AM200" t="str">
            <v>Null</v>
          </cell>
          <cell r="AN200" t="str">
            <v>Null</v>
          </cell>
          <cell r="AO200">
            <v>0.125</v>
          </cell>
          <cell r="AP200">
            <v>6.25E-2</v>
          </cell>
          <cell r="AQ200" t="str">
            <v>NULL</v>
          </cell>
          <cell r="AR200">
            <v>0.15384615384615399</v>
          </cell>
          <cell r="AS200" t="str">
            <v>NULL</v>
          </cell>
          <cell r="AT200" t="str">
            <v/>
          </cell>
        </row>
        <row r="201">
          <cell r="A201">
            <v>112319</v>
          </cell>
          <cell r="B201">
            <v>9093360</v>
          </cell>
          <cell r="C201" t="str">
            <v>Grasmere CE School</v>
          </cell>
          <cell r="D201">
            <v>909</v>
          </cell>
          <cell r="E201" t="str">
            <v>PS</v>
          </cell>
          <cell r="F201" t="str">
            <v>Null</v>
          </cell>
          <cell r="G201">
            <v>1</v>
          </cell>
          <cell r="H201">
            <v>51</v>
          </cell>
          <cell r="I201">
            <v>51</v>
          </cell>
          <cell r="J201">
            <v>0</v>
          </cell>
          <cell r="K201">
            <v>0</v>
          </cell>
          <cell r="L201">
            <v>0</v>
          </cell>
          <cell r="M201">
            <v>1</v>
          </cell>
          <cell r="N201">
            <v>7.8431372549019607E-2</v>
          </cell>
          <cell r="O201">
            <v>7.6923076923076927E-2</v>
          </cell>
          <cell r="P201" t="str">
            <v>NULL</v>
          </cell>
          <cell r="Q201" t="str">
            <v>NULL</v>
          </cell>
          <cell r="R201">
            <v>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 t="str">
            <v>NULL</v>
          </cell>
          <cell r="Z201" t="str">
            <v>NULL</v>
          </cell>
          <cell r="AA201" t="str">
            <v>NULL</v>
          </cell>
          <cell r="AB201" t="str">
            <v>NULL</v>
          </cell>
          <cell r="AC201" t="str">
            <v>NULL</v>
          </cell>
          <cell r="AD201" t="str">
            <v>NULL</v>
          </cell>
          <cell r="AE201" t="str">
            <v>NULL</v>
          </cell>
          <cell r="AF201">
            <v>0</v>
          </cell>
          <cell r="AG201">
            <v>0</v>
          </cell>
          <cell r="AH201">
            <v>0</v>
          </cell>
          <cell r="AI201" t="str">
            <v>NULL</v>
          </cell>
          <cell r="AJ201" t="str">
            <v>NULL</v>
          </cell>
          <cell r="AK201" t="str">
            <v>NULL</v>
          </cell>
          <cell r="AL201" t="str">
            <v>Null</v>
          </cell>
          <cell r="AM201" t="str">
            <v>Null</v>
          </cell>
          <cell r="AN201" t="str">
            <v>Null</v>
          </cell>
          <cell r="AO201">
            <v>5.2631578947368397E-2</v>
          </cell>
          <cell r="AP201">
            <v>5.2631578947368397E-2</v>
          </cell>
          <cell r="AQ201" t="str">
            <v>NULL</v>
          </cell>
          <cell r="AR201">
            <v>0.25</v>
          </cell>
          <cell r="AS201" t="str">
            <v>NULL</v>
          </cell>
          <cell r="AT201" t="str">
            <v/>
          </cell>
        </row>
        <row r="202">
          <cell r="A202">
            <v>112320</v>
          </cell>
          <cell r="B202">
            <v>9093361</v>
          </cell>
          <cell r="C202" t="str">
            <v>Grayrigg CE Primary School</v>
          </cell>
          <cell r="D202">
            <v>909</v>
          </cell>
          <cell r="E202" t="str">
            <v>PS</v>
          </cell>
          <cell r="F202" t="str">
            <v>Null</v>
          </cell>
          <cell r="G202">
            <v>1</v>
          </cell>
          <cell r="H202">
            <v>31</v>
          </cell>
          <cell r="I202">
            <v>31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 t="str">
            <v>NULL</v>
          </cell>
          <cell r="Q202" t="str">
            <v>NULL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 t="str">
            <v>NULL</v>
          </cell>
          <cell r="Z202" t="str">
            <v>NULL</v>
          </cell>
          <cell r="AA202" t="str">
            <v>NULL</v>
          </cell>
          <cell r="AB202" t="str">
            <v>NULL</v>
          </cell>
          <cell r="AC202" t="str">
            <v>NULL</v>
          </cell>
          <cell r="AD202" t="str">
            <v>NULL</v>
          </cell>
          <cell r="AE202" t="str">
            <v>NULL</v>
          </cell>
          <cell r="AF202">
            <v>0</v>
          </cell>
          <cell r="AG202">
            <v>0</v>
          </cell>
          <cell r="AH202">
            <v>0</v>
          </cell>
          <cell r="AI202" t="str">
            <v>NULL</v>
          </cell>
          <cell r="AJ202" t="str">
            <v>NULL</v>
          </cell>
          <cell r="AK202" t="str">
            <v>NULL</v>
          </cell>
          <cell r="AL202" t="str">
            <v>Null</v>
          </cell>
          <cell r="AM202" t="str">
            <v>Null</v>
          </cell>
          <cell r="AN202" t="str">
            <v>Null</v>
          </cell>
          <cell r="AO202">
            <v>0.14285714285714299</v>
          </cell>
          <cell r="AP202">
            <v>0.14285714285714299</v>
          </cell>
          <cell r="AQ202" t="str">
            <v>NULL</v>
          </cell>
          <cell r="AR202">
            <v>0</v>
          </cell>
          <cell r="AS202" t="str">
            <v>NULL</v>
          </cell>
          <cell r="AT202" t="str">
            <v/>
          </cell>
        </row>
        <row r="203">
          <cell r="A203">
            <v>112321</v>
          </cell>
          <cell r="B203">
            <v>9093362</v>
          </cell>
          <cell r="C203" t="str">
            <v>Langdale CE School</v>
          </cell>
          <cell r="D203">
            <v>909</v>
          </cell>
          <cell r="E203" t="str">
            <v>PS</v>
          </cell>
          <cell r="F203" t="str">
            <v>Null</v>
          </cell>
          <cell r="G203">
            <v>1</v>
          </cell>
          <cell r="H203">
            <v>41</v>
          </cell>
          <cell r="I203">
            <v>41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4.8780487804878099E-2</v>
          </cell>
          <cell r="O203">
            <v>2.7777777777777776E-2</v>
          </cell>
          <cell r="P203" t="str">
            <v>NULL</v>
          </cell>
          <cell r="Q203" t="str">
            <v>NULL</v>
          </cell>
          <cell r="R203">
            <v>1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 t="str">
            <v>NULL</v>
          </cell>
          <cell r="Z203" t="str">
            <v>NULL</v>
          </cell>
          <cell r="AA203" t="str">
            <v>NULL</v>
          </cell>
          <cell r="AB203" t="str">
            <v>NULL</v>
          </cell>
          <cell r="AC203" t="str">
            <v>NULL</v>
          </cell>
          <cell r="AD203" t="str">
            <v>NULL</v>
          </cell>
          <cell r="AE203" t="str">
            <v>NULL</v>
          </cell>
          <cell r="AF203">
            <v>0</v>
          </cell>
          <cell r="AG203">
            <v>0</v>
          </cell>
          <cell r="AH203">
            <v>0</v>
          </cell>
          <cell r="AI203" t="str">
            <v>NULL</v>
          </cell>
          <cell r="AJ203" t="str">
            <v>NULL</v>
          </cell>
          <cell r="AK203" t="str">
            <v>NULL</v>
          </cell>
          <cell r="AL203" t="str">
            <v>Null</v>
          </cell>
          <cell r="AM203" t="str">
            <v>Null</v>
          </cell>
          <cell r="AN203" t="str">
            <v>Null</v>
          </cell>
          <cell r="AO203">
            <v>0.18181818181818199</v>
          </cell>
          <cell r="AP203">
            <v>0.18181818181818199</v>
          </cell>
          <cell r="AQ203" t="str">
            <v>NULL</v>
          </cell>
          <cell r="AR203">
            <v>0.20588235294117599</v>
          </cell>
          <cell r="AS203" t="str">
            <v>NULL</v>
          </cell>
          <cell r="AT203" t="str">
            <v/>
          </cell>
        </row>
        <row r="204">
          <cell r="A204">
            <v>112322</v>
          </cell>
          <cell r="B204">
            <v>9093365</v>
          </cell>
          <cell r="C204" t="str">
            <v>St Thomas's CofE Primary</v>
          </cell>
          <cell r="D204">
            <v>909</v>
          </cell>
          <cell r="E204" t="str">
            <v>PS</v>
          </cell>
          <cell r="F204" t="str">
            <v>Null</v>
          </cell>
          <cell r="G204">
            <v>1</v>
          </cell>
          <cell r="H204">
            <v>198</v>
          </cell>
          <cell r="I204">
            <v>198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0.18686868686868699</v>
          </cell>
          <cell r="O204">
            <v>0.29081632653061223</v>
          </cell>
          <cell r="P204" t="str">
            <v>NULL</v>
          </cell>
          <cell r="Q204" t="str">
            <v>NULL</v>
          </cell>
          <cell r="R204">
            <v>0.38461538461538503</v>
          </cell>
          <cell r="S204">
            <v>0.59890109890109899</v>
          </cell>
          <cell r="T204">
            <v>5.4945054945054897E-3</v>
          </cell>
          <cell r="U204">
            <v>1.0989010989011E-2</v>
          </cell>
          <cell r="V204">
            <v>0</v>
          </cell>
          <cell r="W204">
            <v>0</v>
          </cell>
          <cell r="X204">
            <v>0</v>
          </cell>
          <cell r="Y204" t="str">
            <v>NULL</v>
          </cell>
          <cell r="Z204" t="str">
            <v>NULL</v>
          </cell>
          <cell r="AA204" t="str">
            <v>NULL</v>
          </cell>
          <cell r="AB204" t="str">
            <v>NULL</v>
          </cell>
          <cell r="AC204" t="str">
            <v>NULL</v>
          </cell>
          <cell r="AD204" t="str">
            <v>NULL</v>
          </cell>
          <cell r="AE204" t="str">
            <v>NULL</v>
          </cell>
          <cell r="AF204">
            <v>0</v>
          </cell>
          <cell r="AG204">
            <v>0</v>
          </cell>
          <cell r="AH204">
            <v>0</v>
          </cell>
          <cell r="AI204" t="str">
            <v>NULL</v>
          </cell>
          <cell r="AJ204" t="str">
            <v>NULL</v>
          </cell>
          <cell r="AK204" t="str">
            <v>NULL</v>
          </cell>
          <cell r="AL204" t="str">
            <v>Null</v>
          </cell>
          <cell r="AM204" t="str">
            <v>Null</v>
          </cell>
          <cell r="AN204" t="str">
            <v>Null</v>
          </cell>
          <cell r="AO204">
            <v>0.230769230769231</v>
          </cell>
          <cell r="AP204">
            <v>0.164835164835165</v>
          </cell>
          <cell r="AQ204" t="str">
            <v>NULL</v>
          </cell>
          <cell r="AR204">
            <v>7.7380952380952397E-2</v>
          </cell>
          <cell r="AS204" t="str">
            <v>NULL</v>
          </cell>
          <cell r="AT204" t="str">
            <v/>
          </cell>
        </row>
        <row r="205">
          <cell r="A205">
            <v>112323</v>
          </cell>
          <cell r="B205">
            <v>9093367</v>
          </cell>
          <cell r="C205" t="str">
            <v>St. Mary's CE Primary</v>
          </cell>
          <cell r="D205">
            <v>909</v>
          </cell>
          <cell r="E205" t="str">
            <v>PS</v>
          </cell>
          <cell r="F205" t="str">
            <v>Null</v>
          </cell>
          <cell r="G205">
            <v>1</v>
          </cell>
          <cell r="H205">
            <v>171</v>
          </cell>
          <cell r="I205">
            <v>171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3.5087719298245598E-2</v>
          </cell>
          <cell r="O205">
            <v>5.9171597633136092E-2</v>
          </cell>
          <cell r="P205" t="str">
            <v>NULL</v>
          </cell>
          <cell r="Q205" t="str">
            <v>NULL</v>
          </cell>
          <cell r="R205">
            <v>0.99378881987577605</v>
          </cell>
          <cell r="S205">
            <v>0</v>
          </cell>
          <cell r="T205">
            <v>6.2111801242236003E-3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 t="str">
            <v>NULL</v>
          </cell>
          <cell r="Z205" t="str">
            <v>NULL</v>
          </cell>
          <cell r="AA205" t="str">
            <v>NULL</v>
          </cell>
          <cell r="AB205" t="str">
            <v>NULL</v>
          </cell>
          <cell r="AC205" t="str">
            <v>NULL</v>
          </cell>
          <cell r="AD205" t="str">
            <v>NULL</v>
          </cell>
          <cell r="AE205" t="str">
            <v>NULL</v>
          </cell>
          <cell r="AF205">
            <v>0</v>
          </cell>
          <cell r="AG205">
            <v>0</v>
          </cell>
          <cell r="AH205">
            <v>0</v>
          </cell>
          <cell r="AI205" t="str">
            <v>NULL</v>
          </cell>
          <cell r="AJ205" t="str">
            <v>NULL</v>
          </cell>
          <cell r="AK205" t="str">
            <v>NULL</v>
          </cell>
          <cell r="AL205" t="str">
            <v>Null</v>
          </cell>
          <cell r="AM205" t="str">
            <v>Null</v>
          </cell>
          <cell r="AN205" t="str">
            <v>Null</v>
          </cell>
          <cell r="AO205">
            <v>0.25</v>
          </cell>
          <cell r="AP205">
            <v>0.21875</v>
          </cell>
          <cell r="AQ205" t="str">
            <v>NULL</v>
          </cell>
          <cell r="AR205">
            <v>0.101351351351351</v>
          </cell>
          <cell r="AS205" t="str">
            <v>NULL</v>
          </cell>
          <cell r="AT205" t="str">
            <v/>
          </cell>
        </row>
        <row r="206">
          <cell r="A206">
            <v>112324</v>
          </cell>
          <cell r="B206">
            <v>9093368</v>
          </cell>
          <cell r="C206" t="str">
            <v>Morland Area CE School</v>
          </cell>
          <cell r="D206">
            <v>909</v>
          </cell>
          <cell r="E206" t="str">
            <v>PS</v>
          </cell>
          <cell r="F206" t="str">
            <v>Null</v>
          </cell>
          <cell r="G206">
            <v>1</v>
          </cell>
          <cell r="H206">
            <v>66</v>
          </cell>
          <cell r="I206">
            <v>66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9.0909090909090898E-2</v>
          </cell>
          <cell r="O206">
            <v>0.17142857142857143</v>
          </cell>
          <cell r="P206" t="str">
            <v>NULL</v>
          </cell>
          <cell r="Q206" t="str">
            <v>NULL</v>
          </cell>
          <cell r="R206">
            <v>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 t="str">
            <v>NULL</v>
          </cell>
          <cell r="Z206" t="str">
            <v>NULL</v>
          </cell>
          <cell r="AA206" t="str">
            <v>NULL</v>
          </cell>
          <cell r="AB206" t="str">
            <v>NULL</v>
          </cell>
          <cell r="AC206" t="str">
            <v>NULL</v>
          </cell>
          <cell r="AD206" t="str">
            <v>NULL</v>
          </cell>
          <cell r="AE206" t="str">
            <v>NULL</v>
          </cell>
          <cell r="AF206">
            <v>0</v>
          </cell>
          <cell r="AG206">
            <v>0</v>
          </cell>
          <cell r="AH206">
            <v>1.7543859649122799E-2</v>
          </cell>
          <cell r="AI206" t="str">
            <v>NULL</v>
          </cell>
          <cell r="AJ206" t="str">
            <v>NULL</v>
          </cell>
          <cell r="AK206" t="str">
            <v>NULL</v>
          </cell>
          <cell r="AL206">
            <v>1.4285714285714285E-2</v>
          </cell>
          <cell r="AM206">
            <v>1.4285714285714285E-2</v>
          </cell>
          <cell r="AN206">
            <v>1.4285714285714285E-2</v>
          </cell>
          <cell r="AO206">
            <v>0.15384615384615399</v>
          </cell>
          <cell r="AP206">
            <v>0</v>
          </cell>
          <cell r="AQ206" t="str">
            <v>NULL</v>
          </cell>
          <cell r="AR206">
            <v>5.2631578947368397E-2</v>
          </cell>
          <cell r="AS206" t="str">
            <v>NULL</v>
          </cell>
          <cell r="AT206" t="str">
            <v/>
          </cell>
        </row>
        <row r="207">
          <cell r="A207">
            <v>112325</v>
          </cell>
          <cell r="B207">
            <v>9093370</v>
          </cell>
          <cell r="C207" t="str">
            <v>St. Mark's CofE Primary School</v>
          </cell>
          <cell r="D207">
            <v>909</v>
          </cell>
          <cell r="E207" t="str">
            <v>PS</v>
          </cell>
          <cell r="F207" t="str">
            <v>Null</v>
          </cell>
          <cell r="G207">
            <v>1</v>
          </cell>
          <cell r="H207">
            <v>153</v>
          </cell>
          <cell r="I207">
            <v>153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3.9215686274509803E-2</v>
          </cell>
          <cell r="O207">
            <v>7.8947368421052627E-2</v>
          </cell>
          <cell r="P207" t="str">
            <v>NULL</v>
          </cell>
          <cell r="Q207" t="str">
            <v>NULL</v>
          </cell>
          <cell r="R207">
            <v>0.96240601503759404</v>
          </cell>
          <cell r="S207">
            <v>3.00751879699248E-2</v>
          </cell>
          <cell r="T207">
            <v>7.5187969924812E-3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 t="str">
            <v>NULL</v>
          </cell>
          <cell r="Z207" t="str">
            <v>NULL</v>
          </cell>
          <cell r="AA207" t="str">
            <v>NULL</v>
          </cell>
          <cell r="AB207" t="str">
            <v>NULL</v>
          </cell>
          <cell r="AC207" t="str">
            <v>NULL</v>
          </cell>
          <cell r="AD207" t="str">
            <v>NULL</v>
          </cell>
          <cell r="AE207" t="str">
            <v>NULL</v>
          </cell>
          <cell r="AF207">
            <v>7.6923076923076901E-3</v>
          </cell>
          <cell r="AG207">
            <v>7.6923076923076901E-3</v>
          </cell>
          <cell r="AH207">
            <v>7.6923076923076901E-3</v>
          </cell>
          <cell r="AI207" t="str">
            <v>NULL</v>
          </cell>
          <cell r="AJ207" t="str">
            <v>NULL</v>
          </cell>
          <cell r="AK207" t="str">
            <v>NULL</v>
          </cell>
          <cell r="AL207" t="str">
            <v>Null</v>
          </cell>
          <cell r="AM207" t="str">
            <v>Null</v>
          </cell>
          <cell r="AN207" t="str">
            <v>Null</v>
          </cell>
          <cell r="AO207">
            <v>0.25806451612903197</v>
          </cell>
          <cell r="AP207">
            <v>0.19354838709677399</v>
          </cell>
          <cell r="AQ207" t="str">
            <v>NULL</v>
          </cell>
          <cell r="AR207">
            <v>5.3846153846153801E-2</v>
          </cell>
          <cell r="AS207" t="str">
            <v>NULL</v>
          </cell>
          <cell r="AT207" t="str">
            <v/>
          </cell>
        </row>
        <row r="208">
          <cell r="A208">
            <v>112326</v>
          </cell>
          <cell r="B208">
            <v>9093372</v>
          </cell>
          <cell r="C208" t="str">
            <v>Patterdale CE Primary School</v>
          </cell>
          <cell r="D208">
            <v>909</v>
          </cell>
          <cell r="E208" t="str">
            <v>PS</v>
          </cell>
          <cell r="F208" t="str">
            <v>Null</v>
          </cell>
          <cell r="G208">
            <v>1</v>
          </cell>
          <cell r="H208">
            <v>33</v>
          </cell>
          <cell r="I208">
            <v>33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0.12121212121212099</v>
          </cell>
          <cell r="O208">
            <v>0.21875</v>
          </cell>
          <cell r="P208" t="str">
            <v>NULL</v>
          </cell>
          <cell r="Q208" t="str">
            <v>NULL</v>
          </cell>
          <cell r="R208">
            <v>1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 t="str">
            <v>NULL</v>
          </cell>
          <cell r="Z208" t="str">
            <v>NULL</v>
          </cell>
          <cell r="AA208" t="str">
            <v>NULL</v>
          </cell>
          <cell r="AB208" t="str">
            <v>NULL</v>
          </cell>
          <cell r="AC208" t="str">
            <v>NULL</v>
          </cell>
          <cell r="AD208" t="str">
            <v>NULL</v>
          </cell>
          <cell r="AE208" t="str">
            <v>NULL</v>
          </cell>
          <cell r="AF208">
            <v>0</v>
          </cell>
          <cell r="AG208">
            <v>3.4482758620689703E-2</v>
          </cell>
          <cell r="AH208">
            <v>3.4482758620689703E-2</v>
          </cell>
          <cell r="AI208" t="str">
            <v>NULL</v>
          </cell>
          <cell r="AJ208" t="str">
            <v>NULL</v>
          </cell>
          <cell r="AK208" t="str">
            <v>NULL</v>
          </cell>
          <cell r="AL208" t="str">
            <v>Null</v>
          </cell>
          <cell r="AM208" t="str">
            <v>Null</v>
          </cell>
          <cell r="AN208" t="str">
            <v>Null</v>
          </cell>
          <cell r="AO208">
            <v>0.35714285714285698</v>
          </cell>
          <cell r="AP208">
            <v>0.35714285714285698</v>
          </cell>
          <cell r="AQ208" t="str">
            <v>NULL</v>
          </cell>
          <cell r="AR208">
            <v>0.13793103448275901</v>
          </cell>
          <cell r="AS208" t="str">
            <v>NULL</v>
          </cell>
          <cell r="AT208" t="str">
            <v/>
          </cell>
        </row>
        <row r="209">
          <cell r="A209">
            <v>112327</v>
          </cell>
          <cell r="B209">
            <v>9093373</v>
          </cell>
          <cell r="C209" t="str">
            <v>Selside Endowed C E School</v>
          </cell>
          <cell r="D209">
            <v>909</v>
          </cell>
          <cell r="E209" t="str">
            <v>PS</v>
          </cell>
          <cell r="F209" t="str">
            <v>Null</v>
          </cell>
          <cell r="G209">
            <v>1</v>
          </cell>
          <cell r="H209">
            <v>69</v>
          </cell>
          <cell r="I209">
            <v>69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 t="str">
            <v>NULL</v>
          </cell>
          <cell r="Q209" t="str">
            <v>NULL</v>
          </cell>
          <cell r="R209">
            <v>0.98305084745762705</v>
          </cell>
          <cell r="S209">
            <v>1.6949152542372899E-2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 t="str">
            <v>NULL</v>
          </cell>
          <cell r="Z209" t="str">
            <v>NULL</v>
          </cell>
          <cell r="AA209" t="str">
            <v>NULL</v>
          </cell>
          <cell r="AB209" t="str">
            <v>NULL</v>
          </cell>
          <cell r="AC209" t="str">
            <v>NULL</v>
          </cell>
          <cell r="AD209" t="str">
            <v>NULL</v>
          </cell>
          <cell r="AE209" t="str">
            <v>NULL</v>
          </cell>
          <cell r="AF209">
            <v>0</v>
          </cell>
          <cell r="AG209">
            <v>0</v>
          </cell>
          <cell r="AH209">
            <v>0</v>
          </cell>
          <cell r="AI209" t="str">
            <v>NULL</v>
          </cell>
          <cell r="AJ209" t="str">
            <v>NULL</v>
          </cell>
          <cell r="AK209" t="str">
            <v>NULL</v>
          </cell>
          <cell r="AL209" t="str">
            <v>Null</v>
          </cell>
          <cell r="AM209" t="str">
            <v>Null</v>
          </cell>
          <cell r="AN209" t="str">
            <v>Null</v>
          </cell>
          <cell r="AO209">
            <v>0.28571428571428598</v>
          </cell>
          <cell r="AP209">
            <v>0.214285714285714</v>
          </cell>
          <cell r="AQ209" t="str">
            <v>NULL</v>
          </cell>
          <cell r="AR209">
            <v>0.16</v>
          </cell>
          <cell r="AS209" t="str">
            <v>NULL</v>
          </cell>
          <cell r="AT209" t="str">
            <v/>
          </cell>
        </row>
        <row r="210">
          <cell r="A210">
            <v>112328</v>
          </cell>
          <cell r="B210">
            <v>9093374</v>
          </cell>
          <cell r="C210" t="str">
            <v>Shap Endowed CE School</v>
          </cell>
          <cell r="D210">
            <v>909</v>
          </cell>
          <cell r="E210" t="str">
            <v>PS</v>
          </cell>
          <cell r="F210" t="str">
            <v>Null</v>
          </cell>
          <cell r="G210">
            <v>1</v>
          </cell>
          <cell r="H210">
            <v>107</v>
          </cell>
          <cell r="I210">
            <v>107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2.80373831775701E-2</v>
          </cell>
          <cell r="O210">
            <v>8.771929824561403E-2</v>
          </cell>
          <cell r="P210" t="str">
            <v>NULL</v>
          </cell>
          <cell r="Q210" t="str">
            <v>NULL</v>
          </cell>
          <cell r="R210">
            <v>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 t="str">
            <v>NULL</v>
          </cell>
          <cell r="Z210" t="str">
            <v>NULL</v>
          </cell>
          <cell r="AA210" t="str">
            <v>NULL</v>
          </cell>
          <cell r="AB210" t="str">
            <v>NULL</v>
          </cell>
          <cell r="AC210" t="str">
            <v>NULL</v>
          </cell>
          <cell r="AD210" t="str">
            <v>NULL</v>
          </cell>
          <cell r="AE210" t="str">
            <v>NULL</v>
          </cell>
          <cell r="AF210">
            <v>0</v>
          </cell>
          <cell r="AG210">
            <v>0</v>
          </cell>
          <cell r="AH210">
            <v>0</v>
          </cell>
          <cell r="AI210" t="str">
            <v>NULL</v>
          </cell>
          <cell r="AJ210" t="str">
            <v>NULL</v>
          </cell>
          <cell r="AK210" t="str">
            <v>NULL</v>
          </cell>
          <cell r="AL210">
            <v>8.771929824561403E-3</v>
          </cell>
          <cell r="AM210">
            <v>8.771929824561403E-3</v>
          </cell>
          <cell r="AN210">
            <v>8.771929824561403E-3</v>
          </cell>
          <cell r="AO210">
            <v>0.38775510204081598</v>
          </cell>
          <cell r="AP210">
            <v>0.20408163265306101</v>
          </cell>
          <cell r="AQ210" t="str">
            <v>NULL</v>
          </cell>
          <cell r="AR210">
            <v>1.0989010989011E-2</v>
          </cell>
          <cell r="AS210" t="str">
            <v>NULL</v>
          </cell>
          <cell r="AT210" t="str">
            <v/>
          </cell>
        </row>
        <row r="211">
          <cell r="A211">
            <v>112329</v>
          </cell>
          <cell r="B211">
            <v>9093379</v>
          </cell>
          <cell r="C211" t="str">
            <v>St Mary's CE Nursery &amp; Infant School</v>
          </cell>
          <cell r="D211">
            <v>909</v>
          </cell>
          <cell r="E211" t="str">
            <v>PS</v>
          </cell>
          <cell r="F211" t="str">
            <v>Null</v>
          </cell>
          <cell r="G211">
            <v>1</v>
          </cell>
          <cell r="H211">
            <v>143</v>
          </cell>
          <cell r="I211">
            <v>143</v>
          </cell>
          <cell r="J211">
            <v>0</v>
          </cell>
          <cell r="K211">
            <v>0</v>
          </cell>
          <cell r="L211">
            <v>0</v>
          </cell>
          <cell r="M211">
            <v>1</v>
          </cell>
          <cell r="N211">
            <v>2.7972027972028E-2</v>
          </cell>
          <cell r="O211">
            <v>6.0402684563758392E-2</v>
          </cell>
          <cell r="P211" t="str">
            <v>NULL</v>
          </cell>
          <cell r="Q211" t="str">
            <v>NULL</v>
          </cell>
          <cell r="R211">
            <v>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 t="str">
            <v>NULL</v>
          </cell>
          <cell r="Z211" t="str">
            <v>NULL</v>
          </cell>
          <cell r="AA211" t="str">
            <v>NULL</v>
          </cell>
          <cell r="AB211" t="str">
            <v>NULL</v>
          </cell>
          <cell r="AC211" t="str">
            <v>NULL</v>
          </cell>
          <cell r="AD211" t="str">
            <v>NULL</v>
          </cell>
          <cell r="AE211" t="str">
            <v>NULL</v>
          </cell>
          <cell r="AF211">
            <v>3.06122448979592E-2</v>
          </cell>
          <cell r="AG211">
            <v>6.1224489795918401E-2</v>
          </cell>
          <cell r="AH211">
            <v>6.1224489795918401E-2</v>
          </cell>
          <cell r="AI211" t="str">
            <v>NULL</v>
          </cell>
          <cell r="AJ211" t="str">
            <v>NULL</v>
          </cell>
          <cell r="AK211" t="str">
            <v>NULL</v>
          </cell>
          <cell r="AL211" t="str">
            <v>Null</v>
          </cell>
          <cell r="AM211" t="str">
            <v>Null</v>
          </cell>
          <cell r="AN211" t="str">
            <v>Null</v>
          </cell>
          <cell r="AO211">
            <v>4.3010752688171998E-2</v>
          </cell>
          <cell r="AP211">
            <v>2.1505376344085999E-2</v>
          </cell>
          <cell r="AQ211" t="str">
            <v>NULL</v>
          </cell>
          <cell r="AR211">
            <v>5.10204081632653E-2</v>
          </cell>
          <cell r="AS211" t="str">
            <v>NULL</v>
          </cell>
          <cell r="AT211" t="str">
            <v/>
          </cell>
        </row>
        <row r="212">
          <cell r="A212">
            <v>112330</v>
          </cell>
          <cell r="B212">
            <v>9093380</v>
          </cell>
          <cell r="C212" t="str">
            <v>Windermere C E Junior School</v>
          </cell>
          <cell r="D212">
            <v>909</v>
          </cell>
          <cell r="E212" t="str">
            <v>PS</v>
          </cell>
          <cell r="F212" t="str">
            <v>Null</v>
          </cell>
          <cell r="G212">
            <v>1</v>
          </cell>
          <cell r="H212">
            <v>204</v>
          </cell>
          <cell r="I212">
            <v>204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4.9019607843137303E-2</v>
          </cell>
          <cell r="O212">
            <v>0.10714285714285714</v>
          </cell>
          <cell r="P212" t="str">
            <v>NULL</v>
          </cell>
          <cell r="Q212" t="str">
            <v>NULL</v>
          </cell>
          <cell r="R212">
            <v>0.99009900990098998</v>
          </cell>
          <cell r="S212">
            <v>9.9009900990098994E-3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 t="str">
            <v>NULL</v>
          </cell>
          <cell r="Z212" t="str">
            <v>NULL</v>
          </cell>
          <cell r="AA212" t="str">
            <v>NULL</v>
          </cell>
          <cell r="AB212" t="str">
            <v>NULL</v>
          </cell>
          <cell r="AC212" t="str">
            <v>NULL</v>
          </cell>
          <cell r="AD212" t="str">
            <v>NULL</v>
          </cell>
          <cell r="AE212" t="str">
            <v>NULL</v>
          </cell>
          <cell r="AF212">
            <v>0</v>
          </cell>
          <cell r="AG212">
            <v>4.9019607843137298E-3</v>
          </cell>
          <cell r="AH212">
            <v>1.4705882352941201E-2</v>
          </cell>
          <cell r="AI212" t="str">
            <v>NULL</v>
          </cell>
          <cell r="AJ212" t="str">
            <v>NULL</v>
          </cell>
          <cell r="AK212" t="str">
            <v>NULL</v>
          </cell>
          <cell r="AL212" t="str">
            <v>Null</v>
          </cell>
          <cell r="AM212" t="str">
            <v>Null</v>
          </cell>
          <cell r="AN212" t="str">
            <v>Null</v>
          </cell>
          <cell r="AO212">
            <v>0.11111111111111099</v>
          </cell>
          <cell r="AP212">
            <v>6.6666666666666693E-2</v>
          </cell>
          <cell r="AQ212" t="str">
            <v>NULL</v>
          </cell>
          <cell r="AR212">
            <v>5.3921568627450997E-2</v>
          </cell>
          <cell r="AS212" t="str">
            <v>NULL</v>
          </cell>
          <cell r="AT212" t="str">
            <v/>
          </cell>
        </row>
        <row r="213">
          <cell r="A213">
            <v>112331</v>
          </cell>
          <cell r="B213">
            <v>9093381</v>
          </cell>
          <cell r="C213" t="str">
            <v>Dent C of E Primary Shool</v>
          </cell>
          <cell r="D213">
            <v>909</v>
          </cell>
          <cell r="E213" t="str">
            <v>PS</v>
          </cell>
          <cell r="F213" t="str">
            <v>Null</v>
          </cell>
          <cell r="G213">
            <v>1</v>
          </cell>
          <cell r="H213">
            <v>37</v>
          </cell>
          <cell r="I213">
            <v>37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2.7027027027027001E-2</v>
          </cell>
          <cell r="O213">
            <v>2.8571428571428571E-2</v>
          </cell>
          <cell r="P213" t="str">
            <v>NULL</v>
          </cell>
          <cell r="Q213" t="str">
            <v>NULL</v>
          </cell>
          <cell r="R213">
            <v>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 t="str">
            <v>NULL</v>
          </cell>
          <cell r="Z213" t="str">
            <v>NULL</v>
          </cell>
          <cell r="AA213" t="str">
            <v>NULL</v>
          </cell>
          <cell r="AB213" t="str">
            <v>NULL</v>
          </cell>
          <cell r="AC213" t="str">
            <v>NULL</v>
          </cell>
          <cell r="AD213" t="str">
            <v>NULL</v>
          </cell>
          <cell r="AE213" t="str">
            <v>NULL</v>
          </cell>
          <cell r="AF213">
            <v>0</v>
          </cell>
          <cell r="AG213">
            <v>0</v>
          </cell>
          <cell r="AH213">
            <v>0</v>
          </cell>
          <cell r="AI213" t="str">
            <v>NULL</v>
          </cell>
          <cell r="AJ213" t="str">
            <v>NULL</v>
          </cell>
          <cell r="AK213" t="str">
            <v>NULL</v>
          </cell>
          <cell r="AL213" t="str">
            <v>Null</v>
          </cell>
          <cell r="AM213" t="str">
            <v>Null</v>
          </cell>
          <cell r="AN213" t="str">
            <v>Null</v>
          </cell>
          <cell r="AO213">
            <v>0.3125</v>
          </cell>
          <cell r="AP213">
            <v>0.25</v>
          </cell>
          <cell r="AQ213" t="str">
            <v>NULL</v>
          </cell>
          <cell r="AR213">
            <v>0</v>
          </cell>
          <cell r="AS213" t="str">
            <v>NULL</v>
          </cell>
          <cell r="AT213" t="str">
            <v/>
          </cell>
        </row>
        <row r="214">
          <cell r="A214">
            <v>112332</v>
          </cell>
          <cell r="B214">
            <v>9093400</v>
          </cell>
          <cell r="C214" t="str">
            <v>St Michael's CE School</v>
          </cell>
          <cell r="D214">
            <v>909</v>
          </cell>
          <cell r="E214" t="str">
            <v>PS</v>
          </cell>
          <cell r="F214" t="str">
            <v>Null</v>
          </cell>
          <cell r="G214">
            <v>1</v>
          </cell>
          <cell r="H214">
            <v>48</v>
          </cell>
          <cell r="I214">
            <v>48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2.0833333333333301E-2</v>
          </cell>
          <cell r="O214">
            <v>2.2727272727272728E-2</v>
          </cell>
          <cell r="P214" t="str">
            <v>NULL</v>
          </cell>
          <cell r="Q214" t="str">
            <v>NULL</v>
          </cell>
          <cell r="R214">
            <v>0.63829787234042601</v>
          </cell>
          <cell r="S214">
            <v>0</v>
          </cell>
          <cell r="T214">
            <v>0.23404255319148901</v>
          </cell>
          <cell r="U214">
            <v>0.12765957446808501</v>
          </cell>
          <cell r="V214">
            <v>0</v>
          </cell>
          <cell r="W214">
            <v>0</v>
          </cell>
          <cell r="X214">
            <v>0</v>
          </cell>
          <cell r="Y214" t="str">
            <v>NULL</v>
          </cell>
          <cell r="Z214" t="str">
            <v>NULL</v>
          </cell>
          <cell r="AA214" t="str">
            <v>NULL</v>
          </cell>
          <cell r="AB214" t="str">
            <v>NULL</v>
          </cell>
          <cell r="AC214" t="str">
            <v>NULL</v>
          </cell>
          <cell r="AD214" t="str">
            <v>NULL</v>
          </cell>
          <cell r="AE214" t="str">
            <v>NULL</v>
          </cell>
          <cell r="AF214">
            <v>0</v>
          </cell>
          <cell r="AG214">
            <v>0</v>
          </cell>
          <cell r="AH214">
            <v>0</v>
          </cell>
          <cell r="AI214" t="str">
            <v>NULL</v>
          </cell>
          <cell r="AJ214" t="str">
            <v>NULL</v>
          </cell>
          <cell r="AK214" t="str">
            <v>NULL</v>
          </cell>
          <cell r="AL214" t="str">
            <v>Null</v>
          </cell>
          <cell r="AM214" t="str">
            <v>Null</v>
          </cell>
          <cell r="AN214" t="str">
            <v>Null</v>
          </cell>
          <cell r="AO214">
            <v>0.29411764705882398</v>
          </cell>
          <cell r="AP214">
            <v>0</v>
          </cell>
          <cell r="AQ214" t="str">
            <v>NULL</v>
          </cell>
          <cell r="AR214">
            <v>0.19047619047618999</v>
          </cell>
          <cell r="AS214" t="str">
            <v>NULL</v>
          </cell>
          <cell r="AT214" t="str">
            <v/>
          </cell>
        </row>
        <row r="215">
          <cell r="A215">
            <v>112333</v>
          </cell>
          <cell r="B215">
            <v>9093401</v>
          </cell>
          <cell r="C215" t="str">
            <v>Borrowdale CE Primary School</v>
          </cell>
          <cell r="D215">
            <v>909</v>
          </cell>
          <cell r="E215" t="str">
            <v>PS</v>
          </cell>
          <cell r="F215" t="str">
            <v>Null</v>
          </cell>
          <cell r="G215">
            <v>1</v>
          </cell>
          <cell r="H215">
            <v>31</v>
          </cell>
          <cell r="I215">
            <v>31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 t="str">
            <v>NULL</v>
          </cell>
          <cell r="Q215" t="str">
            <v>NULL</v>
          </cell>
          <cell r="R215">
            <v>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 t="str">
            <v>NULL</v>
          </cell>
          <cell r="Z215" t="str">
            <v>NULL</v>
          </cell>
          <cell r="AA215" t="str">
            <v>NULL</v>
          </cell>
          <cell r="AB215" t="str">
            <v>NULL</v>
          </cell>
          <cell r="AC215" t="str">
            <v>NULL</v>
          </cell>
          <cell r="AD215" t="str">
            <v>NULL</v>
          </cell>
          <cell r="AE215" t="str">
            <v>NULL</v>
          </cell>
          <cell r="AF215">
            <v>0</v>
          </cell>
          <cell r="AG215">
            <v>0</v>
          </cell>
          <cell r="AH215">
            <v>0</v>
          </cell>
          <cell r="AI215" t="str">
            <v>NULL</v>
          </cell>
          <cell r="AJ215" t="str">
            <v>NULL</v>
          </cell>
          <cell r="AK215" t="str">
            <v>NULL</v>
          </cell>
          <cell r="AL215" t="str">
            <v>Null</v>
          </cell>
          <cell r="AM215" t="str">
            <v>Null</v>
          </cell>
          <cell r="AN215" t="str">
            <v>Null</v>
          </cell>
          <cell r="AO215">
            <v>0.11111111111111099</v>
          </cell>
          <cell r="AP215">
            <v>0.11111111111111099</v>
          </cell>
          <cell r="AQ215" t="str">
            <v>NULL</v>
          </cell>
          <cell r="AR215">
            <v>0</v>
          </cell>
          <cell r="AS215" t="str">
            <v>NULL</v>
          </cell>
          <cell r="AT215" t="str">
            <v/>
          </cell>
        </row>
        <row r="216">
          <cell r="A216">
            <v>112334</v>
          </cell>
          <cell r="B216">
            <v>9093402</v>
          </cell>
          <cell r="C216" t="str">
            <v>Braithwaite CE Primary School</v>
          </cell>
          <cell r="D216">
            <v>909</v>
          </cell>
          <cell r="E216" t="str">
            <v>PS</v>
          </cell>
          <cell r="F216" t="str">
            <v>Null</v>
          </cell>
          <cell r="G216">
            <v>1</v>
          </cell>
          <cell r="H216">
            <v>86</v>
          </cell>
          <cell r="I216">
            <v>86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3.4883720930232599E-2</v>
          </cell>
          <cell r="O216">
            <v>3.614457831325301E-2</v>
          </cell>
          <cell r="P216" t="str">
            <v>NULL</v>
          </cell>
          <cell r="Q216" t="str">
            <v>NULL</v>
          </cell>
          <cell r="R216">
            <v>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 t="str">
            <v>NULL</v>
          </cell>
          <cell r="Z216" t="str">
            <v>NULL</v>
          </cell>
          <cell r="AA216" t="str">
            <v>NULL</v>
          </cell>
          <cell r="AB216" t="str">
            <v>NULL</v>
          </cell>
          <cell r="AC216" t="str">
            <v>NULL</v>
          </cell>
          <cell r="AD216" t="str">
            <v>NULL</v>
          </cell>
          <cell r="AE216" t="str">
            <v>NULL</v>
          </cell>
          <cell r="AF216">
            <v>0</v>
          </cell>
          <cell r="AG216">
            <v>0</v>
          </cell>
          <cell r="AH216">
            <v>0</v>
          </cell>
          <cell r="AI216" t="str">
            <v>NULL</v>
          </cell>
          <cell r="AJ216" t="str">
            <v>NULL</v>
          </cell>
          <cell r="AK216" t="str">
            <v>NULL</v>
          </cell>
          <cell r="AL216">
            <v>2.4096385542168676E-2</v>
          </cell>
          <cell r="AM216">
            <v>2.4096385542168676E-2</v>
          </cell>
          <cell r="AN216">
            <v>2.4096385542168676E-2</v>
          </cell>
          <cell r="AO216">
            <v>0.3125</v>
          </cell>
          <cell r="AP216">
            <v>0.21875</v>
          </cell>
          <cell r="AQ216" t="str">
            <v>NULL</v>
          </cell>
          <cell r="AR216">
            <v>2.66666666666667E-2</v>
          </cell>
          <cell r="AS216" t="str">
            <v>NULL</v>
          </cell>
          <cell r="AT216" t="str">
            <v/>
          </cell>
        </row>
        <row r="217">
          <cell r="A217">
            <v>112335</v>
          </cell>
          <cell r="B217">
            <v>9093404</v>
          </cell>
          <cell r="C217" t="str">
            <v>St Joseph's Catholic Prim Sch</v>
          </cell>
          <cell r="D217">
            <v>909</v>
          </cell>
          <cell r="E217" t="str">
            <v>PS</v>
          </cell>
          <cell r="F217" t="str">
            <v>Null</v>
          </cell>
          <cell r="G217">
            <v>1</v>
          </cell>
          <cell r="H217">
            <v>57</v>
          </cell>
          <cell r="I217">
            <v>57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0.12280701754386</v>
          </cell>
          <cell r="O217">
            <v>0.20689655172413793</v>
          </cell>
          <cell r="P217" t="str">
            <v>NULL</v>
          </cell>
          <cell r="Q217" t="str">
            <v>NULL</v>
          </cell>
          <cell r="R217">
            <v>0.97916666666666696</v>
          </cell>
          <cell r="S217">
            <v>0</v>
          </cell>
          <cell r="T217">
            <v>0</v>
          </cell>
          <cell r="U217">
            <v>2.0833333333333301E-2</v>
          </cell>
          <cell r="V217">
            <v>0</v>
          </cell>
          <cell r="W217">
            <v>0</v>
          </cell>
          <cell r="X217">
            <v>0</v>
          </cell>
          <cell r="Y217" t="str">
            <v>NULL</v>
          </cell>
          <cell r="Z217" t="str">
            <v>NULL</v>
          </cell>
          <cell r="AA217" t="str">
            <v>NULL</v>
          </cell>
          <cell r="AB217" t="str">
            <v>NULL</v>
          </cell>
          <cell r="AC217" t="str">
            <v>NULL</v>
          </cell>
          <cell r="AD217" t="str">
            <v>NULL</v>
          </cell>
          <cell r="AE217" t="str">
            <v>NULL</v>
          </cell>
          <cell r="AF217">
            <v>0</v>
          </cell>
          <cell r="AG217">
            <v>0</v>
          </cell>
          <cell r="AH217">
            <v>0</v>
          </cell>
          <cell r="AI217" t="str">
            <v>NULL</v>
          </cell>
          <cell r="AJ217" t="str">
            <v>NULL</v>
          </cell>
          <cell r="AK217" t="str">
            <v>NULL</v>
          </cell>
          <cell r="AL217" t="str">
            <v>Null</v>
          </cell>
          <cell r="AM217" t="str">
            <v>Null</v>
          </cell>
          <cell r="AN217" t="str">
            <v>Null</v>
          </cell>
          <cell r="AO217">
            <v>0.34615384615384598</v>
          </cell>
          <cell r="AP217">
            <v>0.30769230769230799</v>
          </cell>
          <cell r="AQ217" t="str">
            <v>NULL</v>
          </cell>
          <cell r="AR217">
            <v>0.12</v>
          </cell>
          <cell r="AS217" t="str">
            <v>NULL</v>
          </cell>
          <cell r="AT217" t="str">
            <v/>
          </cell>
        </row>
        <row r="218">
          <cell r="A218">
            <v>112336</v>
          </cell>
          <cell r="B218">
            <v>9093405</v>
          </cell>
          <cell r="C218" t="str">
            <v>Dean CE School</v>
          </cell>
          <cell r="D218">
            <v>909</v>
          </cell>
          <cell r="E218" t="str">
            <v>PS</v>
          </cell>
          <cell r="F218" t="str">
            <v>Null</v>
          </cell>
          <cell r="G218">
            <v>1</v>
          </cell>
          <cell r="H218">
            <v>88</v>
          </cell>
          <cell r="I218">
            <v>88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2.27272727272727E-2</v>
          </cell>
          <cell r="O218">
            <v>5.434782608695652E-2</v>
          </cell>
          <cell r="P218" t="str">
            <v>NULL</v>
          </cell>
          <cell r="Q218" t="str">
            <v>NULL</v>
          </cell>
          <cell r="R218">
            <v>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 t="str">
            <v>NULL</v>
          </cell>
          <cell r="Z218" t="str">
            <v>NULL</v>
          </cell>
          <cell r="AA218" t="str">
            <v>NULL</v>
          </cell>
          <cell r="AB218" t="str">
            <v>NULL</v>
          </cell>
          <cell r="AC218" t="str">
            <v>NULL</v>
          </cell>
          <cell r="AD218" t="str">
            <v>NULL</v>
          </cell>
          <cell r="AE218" t="str">
            <v>NULL</v>
          </cell>
          <cell r="AF218">
            <v>0</v>
          </cell>
          <cell r="AG218">
            <v>0</v>
          </cell>
          <cell r="AH218">
            <v>0</v>
          </cell>
          <cell r="AI218" t="str">
            <v>NULL</v>
          </cell>
          <cell r="AJ218" t="str">
            <v>NULL</v>
          </cell>
          <cell r="AK218" t="str">
            <v>NULL</v>
          </cell>
          <cell r="AL218" t="str">
            <v>Null</v>
          </cell>
          <cell r="AM218" t="str">
            <v>Null</v>
          </cell>
          <cell r="AN218" t="str">
            <v>Null</v>
          </cell>
          <cell r="AO218">
            <v>0.17777777777777801</v>
          </cell>
          <cell r="AP218">
            <v>0.11111111111111099</v>
          </cell>
          <cell r="AQ218" t="str">
            <v>NULL</v>
          </cell>
          <cell r="AR218">
            <v>6.25E-2</v>
          </cell>
          <cell r="AS218" t="str">
            <v>NULL</v>
          </cell>
          <cell r="AT218" t="str">
            <v/>
          </cell>
        </row>
        <row r="219">
          <cell r="A219">
            <v>112337</v>
          </cell>
          <cell r="B219">
            <v>9093410</v>
          </cell>
          <cell r="C219" t="str">
            <v>Primary School</v>
          </cell>
          <cell r="D219">
            <v>909</v>
          </cell>
          <cell r="E219" t="str">
            <v>PS</v>
          </cell>
          <cell r="F219" t="str">
            <v>Null</v>
          </cell>
          <cell r="G219">
            <v>1</v>
          </cell>
          <cell r="H219">
            <v>153</v>
          </cell>
          <cell r="I219">
            <v>153</v>
          </cell>
          <cell r="J219">
            <v>0</v>
          </cell>
          <cell r="K219">
            <v>0</v>
          </cell>
          <cell r="L219">
            <v>0</v>
          </cell>
          <cell r="M219">
            <v>1</v>
          </cell>
          <cell r="N219">
            <v>0.28758169934640498</v>
          </cell>
          <cell r="O219">
            <v>0.43661971830985913</v>
          </cell>
          <cell r="P219" t="str">
            <v>NULL</v>
          </cell>
          <cell r="Q219" t="str">
            <v>NULL</v>
          </cell>
          <cell r="R219">
            <v>0.43448275862069002</v>
          </cell>
          <cell r="S219">
            <v>0</v>
          </cell>
          <cell r="T219">
            <v>6.8965517241379301E-3</v>
          </cell>
          <cell r="U219">
            <v>0.20689655172413801</v>
          </cell>
          <cell r="V219">
            <v>0.35172413793103402</v>
          </cell>
          <cell r="W219">
            <v>0</v>
          </cell>
          <cell r="X219">
            <v>0</v>
          </cell>
          <cell r="Y219" t="str">
            <v>NULL</v>
          </cell>
          <cell r="Z219" t="str">
            <v>NULL</v>
          </cell>
          <cell r="AA219" t="str">
            <v>NULL</v>
          </cell>
          <cell r="AB219" t="str">
            <v>NULL</v>
          </cell>
          <cell r="AC219" t="str">
            <v>NULL</v>
          </cell>
          <cell r="AD219" t="str">
            <v>NULL</v>
          </cell>
          <cell r="AE219" t="str">
            <v>NULL</v>
          </cell>
          <cell r="AF219">
            <v>2.3809523809523801E-2</v>
          </cell>
          <cell r="AG219">
            <v>6.3492063492063502E-2</v>
          </cell>
          <cell r="AH219">
            <v>7.9365079365079402E-2</v>
          </cell>
          <cell r="AI219" t="str">
            <v>NULL</v>
          </cell>
          <cell r="AJ219" t="str">
            <v>NULL</v>
          </cell>
          <cell r="AK219" t="str">
            <v>NULL</v>
          </cell>
          <cell r="AL219" t="str">
            <v>Null</v>
          </cell>
          <cell r="AM219" t="str">
            <v>Null</v>
          </cell>
          <cell r="AN219" t="str">
            <v>Null</v>
          </cell>
          <cell r="AO219">
            <v>0.42465753424657499</v>
          </cell>
          <cell r="AP219">
            <v>0.28767123287671198</v>
          </cell>
          <cell r="AQ219" t="str">
            <v>NULL</v>
          </cell>
          <cell r="AR219">
            <v>0.206349206349206</v>
          </cell>
          <cell r="AS219" t="str">
            <v>NULL</v>
          </cell>
          <cell r="AT219" t="str">
            <v/>
          </cell>
        </row>
        <row r="220">
          <cell r="A220">
            <v>112338</v>
          </cell>
          <cell r="B220">
            <v>9093414</v>
          </cell>
          <cell r="C220" t="str">
            <v>St Mary's Catholic Primary Sch</v>
          </cell>
          <cell r="D220">
            <v>909</v>
          </cell>
          <cell r="E220" t="str">
            <v>PS</v>
          </cell>
          <cell r="F220" t="str">
            <v>Null</v>
          </cell>
          <cell r="G220">
            <v>1</v>
          </cell>
          <cell r="H220">
            <v>135</v>
          </cell>
          <cell r="I220">
            <v>135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0.30370370370370398</v>
          </cell>
          <cell r="O220">
            <v>0.50649350649350644</v>
          </cell>
          <cell r="P220" t="str">
            <v>NULL</v>
          </cell>
          <cell r="Q220" t="str">
            <v>NULL</v>
          </cell>
          <cell r="R220">
            <v>0.173553719008264</v>
          </cell>
          <cell r="S220">
            <v>0</v>
          </cell>
          <cell r="T220">
            <v>0</v>
          </cell>
          <cell r="U220">
            <v>0.107438016528926</v>
          </cell>
          <cell r="V220">
            <v>0.71074380165289297</v>
          </cell>
          <cell r="W220">
            <v>8.2644628099173608E-3</v>
          </cell>
          <cell r="X220">
            <v>0</v>
          </cell>
          <cell r="Y220" t="str">
            <v>NULL</v>
          </cell>
          <cell r="Z220" t="str">
            <v>NULL</v>
          </cell>
          <cell r="AA220" t="str">
            <v>NULL</v>
          </cell>
          <cell r="AB220" t="str">
            <v>NULL</v>
          </cell>
          <cell r="AC220" t="str">
            <v>NULL</v>
          </cell>
          <cell r="AD220" t="str">
            <v>NULL</v>
          </cell>
          <cell r="AE220" t="str">
            <v>NULL</v>
          </cell>
          <cell r="AF220">
            <v>0</v>
          </cell>
          <cell r="AG220">
            <v>0</v>
          </cell>
          <cell r="AH220">
            <v>0</v>
          </cell>
          <cell r="AI220" t="str">
            <v>NULL</v>
          </cell>
          <cell r="AJ220" t="str">
            <v>NULL</v>
          </cell>
          <cell r="AK220" t="str">
            <v>NULL</v>
          </cell>
          <cell r="AL220" t="str">
            <v>Null</v>
          </cell>
          <cell r="AM220" t="str">
            <v>Null</v>
          </cell>
          <cell r="AN220" t="str">
            <v>Null</v>
          </cell>
          <cell r="AO220">
            <v>0.45454545454545497</v>
          </cell>
          <cell r="AP220">
            <v>0.37878787878787901</v>
          </cell>
          <cell r="AQ220" t="str">
            <v>NULL</v>
          </cell>
          <cell r="AR220">
            <v>8.1967213114754106E-2</v>
          </cell>
          <cell r="AS220" t="str">
            <v>NULL</v>
          </cell>
          <cell r="AT220" t="str">
            <v/>
          </cell>
        </row>
        <row r="221">
          <cell r="A221">
            <v>112339</v>
          </cell>
          <cell r="B221">
            <v>9093415</v>
          </cell>
          <cell r="C221" t="str">
            <v>ST. GREGORY'S SCHOOL</v>
          </cell>
          <cell r="D221">
            <v>909</v>
          </cell>
          <cell r="E221" t="str">
            <v>PS</v>
          </cell>
          <cell r="F221" t="str">
            <v>Null</v>
          </cell>
          <cell r="G221">
            <v>1</v>
          </cell>
          <cell r="H221">
            <v>185</v>
          </cell>
          <cell r="I221">
            <v>185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0.37837837837837801</v>
          </cell>
          <cell r="O221">
            <v>0.41764705882352943</v>
          </cell>
          <cell r="P221" t="str">
            <v>NULL</v>
          </cell>
          <cell r="Q221" t="str">
            <v>NULL</v>
          </cell>
          <cell r="R221">
            <v>0.149171270718232</v>
          </cell>
          <cell r="S221">
            <v>1.6574585635359101E-2</v>
          </cell>
          <cell r="T221">
            <v>5.5248618784530402E-3</v>
          </cell>
          <cell r="U221">
            <v>0.70165745856353601</v>
          </cell>
          <cell r="V221">
            <v>0.12707182320442001</v>
          </cell>
          <cell r="W221">
            <v>0</v>
          </cell>
          <cell r="X221">
            <v>0</v>
          </cell>
          <cell r="Y221" t="str">
            <v>NULL</v>
          </cell>
          <cell r="Z221" t="str">
            <v>NULL</v>
          </cell>
          <cell r="AA221" t="str">
            <v>NULL</v>
          </cell>
          <cell r="AB221" t="str">
            <v>NULL</v>
          </cell>
          <cell r="AC221" t="str">
            <v>NULL</v>
          </cell>
          <cell r="AD221" t="str">
            <v>NULL</v>
          </cell>
          <cell r="AE221" t="str">
            <v>NULL</v>
          </cell>
          <cell r="AF221">
            <v>0</v>
          </cell>
          <cell r="AG221">
            <v>0</v>
          </cell>
          <cell r="AH221">
            <v>0</v>
          </cell>
          <cell r="AI221" t="str">
            <v>NULL</v>
          </cell>
          <cell r="AJ221" t="str">
            <v>NULL</v>
          </cell>
          <cell r="AK221" t="str">
            <v>NULL</v>
          </cell>
          <cell r="AL221" t="str">
            <v>Null</v>
          </cell>
          <cell r="AM221" t="str">
            <v>Null</v>
          </cell>
          <cell r="AN221" t="str">
            <v>Null</v>
          </cell>
          <cell r="AO221">
            <v>0.53521126760563398</v>
          </cell>
          <cell r="AP221">
            <v>0.36619718309859201</v>
          </cell>
          <cell r="AQ221" t="str">
            <v>NULL</v>
          </cell>
          <cell r="AR221">
            <v>3.42465753424658E-2</v>
          </cell>
          <cell r="AS221" t="str">
            <v>NULL</v>
          </cell>
          <cell r="AT221" t="str">
            <v/>
          </cell>
        </row>
        <row r="222">
          <cell r="A222">
            <v>112340</v>
          </cell>
          <cell r="B222">
            <v>9093416</v>
          </cell>
          <cell r="C222" t="str">
            <v>ST. PATRICK'S CATHOLIC SCHOOL</v>
          </cell>
          <cell r="D222">
            <v>909</v>
          </cell>
          <cell r="E222" t="str">
            <v>PS</v>
          </cell>
          <cell r="F222" t="str">
            <v>Null</v>
          </cell>
          <cell r="G222">
            <v>1</v>
          </cell>
          <cell r="H222">
            <v>191</v>
          </cell>
          <cell r="I222">
            <v>191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0.104712041884817</v>
          </cell>
          <cell r="O222">
            <v>0.15686274509803921</v>
          </cell>
          <cell r="P222" t="str">
            <v>NULL</v>
          </cell>
          <cell r="Q222" t="str">
            <v>NULL</v>
          </cell>
          <cell r="R222">
            <v>0.52840909090909105</v>
          </cell>
          <cell r="S222">
            <v>2.8409090909090901E-2</v>
          </cell>
          <cell r="T222">
            <v>0.16477272727272699</v>
          </cell>
          <cell r="U222">
            <v>9.6590909090909102E-2</v>
          </cell>
          <cell r="V222">
            <v>0.18181818181818199</v>
          </cell>
          <cell r="W222">
            <v>0</v>
          </cell>
          <cell r="X222">
            <v>0</v>
          </cell>
          <cell r="Y222" t="str">
            <v>NULL</v>
          </cell>
          <cell r="Z222" t="str">
            <v>NULL</v>
          </cell>
          <cell r="AA222" t="str">
            <v>NULL</v>
          </cell>
          <cell r="AB222" t="str">
            <v>NULL</v>
          </cell>
          <cell r="AC222" t="str">
            <v>NULL</v>
          </cell>
          <cell r="AD222" t="str">
            <v>NULL</v>
          </cell>
          <cell r="AE222" t="str">
            <v>NULL</v>
          </cell>
          <cell r="AF222">
            <v>5.8479532163742704E-3</v>
          </cell>
          <cell r="AG222">
            <v>5.8479532163742704E-3</v>
          </cell>
          <cell r="AH222">
            <v>1.7543859649122799E-2</v>
          </cell>
          <cell r="AI222" t="str">
            <v>NULL</v>
          </cell>
          <cell r="AJ222" t="str">
            <v>NULL</v>
          </cell>
          <cell r="AK222" t="str">
            <v>NULL</v>
          </cell>
          <cell r="AL222" t="str">
            <v>Null</v>
          </cell>
          <cell r="AM222" t="str">
            <v>Null</v>
          </cell>
          <cell r="AN222" t="str">
            <v>Null</v>
          </cell>
          <cell r="AO222">
            <v>0.44827586206896602</v>
          </cell>
          <cell r="AP222">
            <v>0.34482758620689702</v>
          </cell>
          <cell r="AQ222" t="str">
            <v>NULL</v>
          </cell>
          <cell r="AR222">
            <v>7.6023391812865507E-2</v>
          </cell>
          <cell r="AS222" t="str">
            <v>NULL</v>
          </cell>
          <cell r="AT222" t="str">
            <v/>
          </cell>
        </row>
        <row r="223">
          <cell r="A223">
            <v>112341</v>
          </cell>
          <cell r="B223">
            <v>9093450</v>
          </cell>
          <cell r="C223" t="str">
            <v>Dean Gibson Catholic Primary</v>
          </cell>
          <cell r="D223">
            <v>909</v>
          </cell>
          <cell r="E223" t="str">
            <v>PS</v>
          </cell>
          <cell r="F223" t="str">
            <v>Null</v>
          </cell>
          <cell r="G223">
            <v>1</v>
          </cell>
          <cell r="H223">
            <v>155</v>
          </cell>
          <cell r="I223">
            <v>155</v>
          </cell>
          <cell r="J223">
            <v>0</v>
          </cell>
          <cell r="K223">
            <v>0</v>
          </cell>
          <cell r="L223">
            <v>0</v>
          </cell>
          <cell r="M223">
            <v>1</v>
          </cell>
          <cell r="N223">
            <v>4.5161290322580601E-2</v>
          </cell>
          <cell r="O223">
            <v>8.2191780821917804E-2</v>
          </cell>
          <cell r="P223" t="str">
            <v>NULL</v>
          </cell>
          <cell r="Q223" t="str">
            <v>NULL</v>
          </cell>
          <cell r="R223">
            <v>0.82608695652173902</v>
          </cell>
          <cell r="S223">
            <v>0.16666666666666699</v>
          </cell>
          <cell r="T223">
            <v>7.2463768115942004E-3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 t="str">
            <v>NULL</v>
          </cell>
          <cell r="Z223" t="str">
            <v>NULL</v>
          </cell>
          <cell r="AA223" t="str">
            <v>NULL</v>
          </cell>
          <cell r="AB223" t="str">
            <v>NULL</v>
          </cell>
          <cell r="AC223" t="str">
            <v>NULL</v>
          </cell>
          <cell r="AD223" t="str">
            <v>NULL</v>
          </cell>
          <cell r="AE223" t="str">
            <v>NULL</v>
          </cell>
          <cell r="AF223">
            <v>3.9370078740157501E-2</v>
          </cell>
          <cell r="AG223">
            <v>5.5118110236220499E-2</v>
          </cell>
          <cell r="AH223">
            <v>7.0866141732283505E-2</v>
          </cell>
          <cell r="AI223" t="str">
            <v>NULL</v>
          </cell>
          <cell r="AJ223" t="str">
            <v>NULL</v>
          </cell>
          <cell r="AK223" t="str">
            <v>NULL</v>
          </cell>
          <cell r="AL223" t="str">
            <v>Null</v>
          </cell>
          <cell r="AM223" t="str">
            <v>Null</v>
          </cell>
          <cell r="AN223" t="str">
            <v>Null</v>
          </cell>
          <cell r="AO223">
            <v>0.26086956521739102</v>
          </cell>
          <cell r="AP223">
            <v>0.202898550724638</v>
          </cell>
          <cell r="AQ223" t="str">
            <v>NULL</v>
          </cell>
          <cell r="AR223">
            <v>7.8740157480315001E-2</v>
          </cell>
          <cell r="AS223" t="str">
            <v>NULL</v>
          </cell>
          <cell r="AT223" t="str">
            <v/>
          </cell>
        </row>
        <row r="224">
          <cell r="A224">
            <v>112342</v>
          </cell>
          <cell r="B224">
            <v>9093451</v>
          </cell>
          <cell r="C224" t="str">
            <v>Lowther Endowed School</v>
          </cell>
          <cell r="D224">
            <v>909</v>
          </cell>
          <cell r="E224" t="str">
            <v>PS</v>
          </cell>
          <cell r="F224" t="str">
            <v>Null</v>
          </cell>
          <cell r="G224">
            <v>1</v>
          </cell>
          <cell r="H224">
            <v>101</v>
          </cell>
          <cell r="I224">
            <v>101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3.9603960396039598E-2</v>
          </cell>
          <cell r="O224">
            <v>4.9504950495049507E-2</v>
          </cell>
          <cell r="P224" t="str">
            <v>NULL</v>
          </cell>
          <cell r="Q224" t="str">
            <v>NULL</v>
          </cell>
          <cell r="R224">
            <v>0.98850574712643702</v>
          </cell>
          <cell r="S224">
            <v>0</v>
          </cell>
          <cell r="T224">
            <v>1.1494252873563199E-2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 t="str">
            <v>NULL</v>
          </cell>
          <cell r="Z224" t="str">
            <v>NULL</v>
          </cell>
          <cell r="AA224" t="str">
            <v>NULL</v>
          </cell>
          <cell r="AB224" t="str">
            <v>NULL</v>
          </cell>
          <cell r="AC224" t="str">
            <v>NULL</v>
          </cell>
          <cell r="AD224" t="str">
            <v>NULL</v>
          </cell>
          <cell r="AE224" t="str">
            <v>NULL</v>
          </cell>
          <cell r="AF224">
            <v>0</v>
          </cell>
          <cell r="AG224">
            <v>0</v>
          </cell>
          <cell r="AH224">
            <v>0</v>
          </cell>
          <cell r="AI224" t="str">
            <v>NULL</v>
          </cell>
          <cell r="AJ224" t="str">
            <v>NULL</v>
          </cell>
          <cell r="AK224" t="str">
            <v>NULL</v>
          </cell>
          <cell r="AL224" t="str">
            <v>Null</v>
          </cell>
          <cell r="AM224" t="str">
            <v>Null</v>
          </cell>
          <cell r="AN224" t="str">
            <v>Null</v>
          </cell>
          <cell r="AO224">
            <v>0.214285714285714</v>
          </cell>
          <cell r="AP224">
            <v>0.14285714285714299</v>
          </cell>
          <cell r="AQ224" t="str">
            <v>NULL</v>
          </cell>
          <cell r="AR224">
            <v>5.8139534883720902E-2</v>
          </cell>
          <cell r="AS224" t="str">
            <v>NULL</v>
          </cell>
          <cell r="AT224" t="str">
            <v/>
          </cell>
        </row>
        <row r="225">
          <cell r="A225">
            <v>112343</v>
          </cell>
          <cell r="B225">
            <v>9093452</v>
          </cell>
          <cell r="C225" t="str">
            <v>Dean Barwick School</v>
          </cell>
          <cell r="D225">
            <v>909</v>
          </cell>
          <cell r="E225" t="str">
            <v>PS</v>
          </cell>
          <cell r="F225" t="str">
            <v>Null</v>
          </cell>
          <cell r="G225">
            <v>1</v>
          </cell>
          <cell r="H225">
            <v>28</v>
          </cell>
          <cell r="I225">
            <v>28</v>
          </cell>
          <cell r="J225">
            <v>0</v>
          </cell>
          <cell r="K225">
            <v>0</v>
          </cell>
          <cell r="L225">
            <v>0</v>
          </cell>
          <cell r="M225">
            <v>1</v>
          </cell>
          <cell r="N225">
            <v>3.5714285714285698E-2</v>
          </cell>
          <cell r="O225">
            <v>3.8461538461538464E-2</v>
          </cell>
          <cell r="P225" t="str">
            <v>NULL</v>
          </cell>
          <cell r="Q225" t="str">
            <v>NULL</v>
          </cell>
          <cell r="R225">
            <v>0.96296296296296302</v>
          </cell>
          <cell r="S225">
            <v>3.7037037037037E-2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 t="str">
            <v>NULL</v>
          </cell>
          <cell r="Z225" t="str">
            <v>NULL</v>
          </cell>
          <cell r="AA225" t="str">
            <v>NULL</v>
          </cell>
          <cell r="AB225" t="str">
            <v>NULL</v>
          </cell>
          <cell r="AC225" t="str">
            <v>NULL</v>
          </cell>
          <cell r="AD225" t="str">
            <v>NULL</v>
          </cell>
          <cell r="AE225" t="str">
            <v>NULL</v>
          </cell>
          <cell r="AF225">
            <v>0</v>
          </cell>
          <cell r="AG225">
            <v>0</v>
          </cell>
          <cell r="AH225">
            <v>0</v>
          </cell>
          <cell r="AI225" t="str">
            <v>NULL</v>
          </cell>
          <cell r="AJ225" t="str">
            <v>NULL</v>
          </cell>
          <cell r="AK225" t="str">
            <v>NULL</v>
          </cell>
          <cell r="AL225" t="str">
            <v>Null</v>
          </cell>
          <cell r="AM225" t="str">
            <v>Null</v>
          </cell>
          <cell r="AN225" t="str">
            <v>Null</v>
          </cell>
          <cell r="AO225">
            <v>0.2</v>
          </cell>
          <cell r="AP225">
            <v>0.1</v>
          </cell>
          <cell r="AQ225" t="str">
            <v>NULL</v>
          </cell>
          <cell r="AR225">
            <v>0.22222222222222199</v>
          </cell>
          <cell r="AS225" t="str">
            <v>NULL</v>
          </cell>
          <cell r="AT225" t="str">
            <v/>
          </cell>
        </row>
        <row r="226">
          <cell r="A226">
            <v>112344</v>
          </cell>
          <cell r="B226">
            <v>9093453</v>
          </cell>
          <cell r="C226" t="str">
            <v>St Cuthberts Catholic</v>
          </cell>
          <cell r="D226">
            <v>909</v>
          </cell>
          <cell r="E226" t="str">
            <v>PS</v>
          </cell>
          <cell r="F226" t="str">
            <v>Null</v>
          </cell>
          <cell r="G226">
            <v>1</v>
          </cell>
          <cell r="H226">
            <v>59</v>
          </cell>
          <cell r="I226">
            <v>59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5.0847457627118599E-2</v>
          </cell>
          <cell r="O226">
            <v>7.8431372549019607E-2</v>
          </cell>
          <cell r="P226" t="str">
            <v>NULL</v>
          </cell>
          <cell r="Q226" t="str">
            <v>NULL</v>
          </cell>
          <cell r="R226">
            <v>0.98245614035087703</v>
          </cell>
          <cell r="S226">
            <v>0</v>
          </cell>
          <cell r="T226">
            <v>1.7543859649122799E-2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 t="str">
            <v>NULL</v>
          </cell>
          <cell r="Z226" t="str">
            <v>NULL</v>
          </cell>
          <cell r="AA226" t="str">
            <v>NULL</v>
          </cell>
          <cell r="AB226" t="str">
            <v>NULL</v>
          </cell>
          <cell r="AC226" t="str">
            <v>NULL</v>
          </cell>
          <cell r="AD226" t="str">
            <v>NULL</v>
          </cell>
          <cell r="AE226" t="str">
            <v>NULL</v>
          </cell>
          <cell r="AF226">
            <v>0</v>
          </cell>
          <cell r="AG226">
            <v>3.8461538461538498E-2</v>
          </cell>
          <cell r="AH226">
            <v>0.15384615384615399</v>
          </cell>
          <cell r="AI226" t="str">
            <v>NULL</v>
          </cell>
          <cell r="AJ226" t="str">
            <v>NULL</v>
          </cell>
          <cell r="AK226" t="str">
            <v>NULL</v>
          </cell>
          <cell r="AL226" t="str">
            <v>Null</v>
          </cell>
          <cell r="AM226" t="str">
            <v>Null</v>
          </cell>
          <cell r="AN226" t="str">
            <v>Null</v>
          </cell>
          <cell r="AO226">
            <v>0.173913043478261</v>
          </cell>
          <cell r="AP226">
            <v>0.13043478260869601</v>
          </cell>
          <cell r="AQ226" t="str">
            <v>NULL</v>
          </cell>
          <cell r="AR226">
            <v>0.230769230769231</v>
          </cell>
          <cell r="AS226" t="str">
            <v>NULL</v>
          </cell>
          <cell r="AT226" t="str">
            <v/>
          </cell>
        </row>
        <row r="227">
          <cell r="A227">
            <v>112345</v>
          </cell>
          <cell r="B227">
            <v>9093500</v>
          </cell>
          <cell r="C227" t="str">
            <v>Beckermet C of E Primary</v>
          </cell>
          <cell r="D227">
            <v>909</v>
          </cell>
          <cell r="E227" t="str">
            <v>PS</v>
          </cell>
          <cell r="F227" t="str">
            <v>Null</v>
          </cell>
          <cell r="G227">
            <v>1</v>
          </cell>
          <cell r="H227">
            <v>92</v>
          </cell>
          <cell r="I227">
            <v>92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3.2608695652173898E-2</v>
          </cell>
          <cell r="O227">
            <v>0.1075268817204301</v>
          </cell>
          <cell r="P227" t="str">
            <v>NULL</v>
          </cell>
          <cell r="Q227" t="str">
            <v>NULL</v>
          </cell>
          <cell r="R227">
            <v>0.83333333333333304</v>
          </cell>
          <cell r="S227">
            <v>0.16666666666666699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 t="str">
            <v>NULL</v>
          </cell>
          <cell r="Z227" t="str">
            <v>NULL</v>
          </cell>
          <cell r="AA227" t="str">
            <v>NULL</v>
          </cell>
          <cell r="AB227" t="str">
            <v>NULL</v>
          </cell>
          <cell r="AC227" t="str">
            <v>NULL</v>
          </cell>
          <cell r="AD227" t="str">
            <v>NULL</v>
          </cell>
          <cell r="AE227" t="str">
            <v>NULL</v>
          </cell>
          <cell r="AF227">
            <v>0</v>
          </cell>
          <cell r="AG227">
            <v>0</v>
          </cell>
          <cell r="AH227">
            <v>0</v>
          </cell>
          <cell r="AI227" t="str">
            <v>NULL</v>
          </cell>
          <cell r="AJ227" t="str">
            <v>NULL</v>
          </cell>
          <cell r="AK227" t="str">
            <v>NULL</v>
          </cell>
          <cell r="AL227" t="str">
            <v>Null</v>
          </cell>
          <cell r="AM227" t="str">
            <v>Null</v>
          </cell>
          <cell r="AN227" t="str">
            <v>Null</v>
          </cell>
          <cell r="AO227">
            <v>0.40476190476190499</v>
          </cell>
          <cell r="AP227">
            <v>0.28571428571428598</v>
          </cell>
          <cell r="AQ227" t="str">
            <v>NULL</v>
          </cell>
          <cell r="AR227">
            <v>6.4102564102564097E-2</v>
          </cell>
          <cell r="AS227" t="str">
            <v>NULL</v>
          </cell>
          <cell r="AT227" t="str">
            <v/>
          </cell>
        </row>
        <row r="228">
          <cell r="A228">
            <v>112348</v>
          </cell>
          <cell r="B228">
            <v>9093506</v>
          </cell>
          <cell r="C228" t="str">
            <v>St Bridget's RC School</v>
          </cell>
          <cell r="D228">
            <v>909</v>
          </cell>
          <cell r="E228" t="str">
            <v>PS</v>
          </cell>
          <cell r="F228" t="str">
            <v>Null</v>
          </cell>
          <cell r="G228">
            <v>1</v>
          </cell>
          <cell r="H228">
            <v>173</v>
          </cell>
          <cell r="I228">
            <v>173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0.20231213872832399</v>
          </cell>
          <cell r="O228">
            <v>0.22674418604651161</v>
          </cell>
          <cell r="P228" t="str">
            <v>NULL</v>
          </cell>
          <cell r="Q228" t="str">
            <v>NULL</v>
          </cell>
          <cell r="R228">
            <v>0.43209876543209902</v>
          </cell>
          <cell r="S228">
            <v>0.33950617283950602</v>
          </cell>
          <cell r="T228">
            <v>6.17283950617284E-3</v>
          </cell>
          <cell r="U228">
            <v>0.203703703703704</v>
          </cell>
          <cell r="V228">
            <v>6.17283950617284E-3</v>
          </cell>
          <cell r="W228">
            <v>0</v>
          </cell>
          <cell r="X228">
            <v>1.2345679012345699E-2</v>
          </cell>
          <cell r="Y228" t="str">
            <v>NULL</v>
          </cell>
          <cell r="Z228" t="str">
            <v>NULL</v>
          </cell>
          <cell r="AA228" t="str">
            <v>NULL</v>
          </cell>
          <cell r="AB228" t="str">
            <v>NULL</v>
          </cell>
          <cell r="AC228" t="str">
            <v>NULL</v>
          </cell>
          <cell r="AD228" t="str">
            <v>NULL</v>
          </cell>
          <cell r="AE228" t="str">
            <v>NULL</v>
          </cell>
          <cell r="AF228">
            <v>6.6666666666666697E-3</v>
          </cell>
          <cell r="AG228">
            <v>6.6666666666666697E-3</v>
          </cell>
          <cell r="AH228">
            <v>6.6666666666666697E-3</v>
          </cell>
          <cell r="AI228" t="str">
            <v>NULL</v>
          </cell>
          <cell r="AJ228" t="str">
            <v>NULL</v>
          </cell>
          <cell r="AK228" t="str">
            <v>NULL</v>
          </cell>
          <cell r="AL228">
            <v>1.1627906976744186E-2</v>
          </cell>
          <cell r="AM228">
            <v>1.1627906976744186E-2</v>
          </cell>
          <cell r="AN228">
            <v>1.1627906976744186E-2</v>
          </cell>
          <cell r="AO228">
            <v>0.34666666666666701</v>
          </cell>
          <cell r="AP228">
            <v>0.293333333333333</v>
          </cell>
          <cell r="AQ228" t="str">
            <v>NULL</v>
          </cell>
          <cell r="AR228">
            <v>7.3333333333333306E-2</v>
          </cell>
          <cell r="AS228" t="str">
            <v>NULL</v>
          </cell>
          <cell r="AT228" t="str">
            <v/>
          </cell>
        </row>
        <row r="229">
          <cell r="A229">
            <v>112349</v>
          </cell>
          <cell r="B229">
            <v>9093508</v>
          </cell>
          <cell r="C229" t="str">
            <v>St Bega's CE School</v>
          </cell>
          <cell r="D229">
            <v>909</v>
          </cell>
          <cell r="E229" t="str">
            <v>PS</v>
          </cell>
          <cell r="F229" t="str">
            <v>Null</v>
          </cell>
          <cell r="G229">
            <v>1</v>
          </cell>
          <cell r="H229">
            <v>34</v>
          </cell>
          <cell r="I229">
            <v>34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2.9411764705882401E-2</v>
          </cell>
          <cell r="O229">
            <v>2.4390243902439025E-2</v>
          </cell>
          <cell r="P229" t="str">
            <v>NULL</v>
          </cell>
          <cell r="Q229" t="str">
            <v>NULL</v>
          </cell>
          <cell r="R229">
            <v>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 t="str">
            <v>NULL</v>
          </cell>
          <cell r="Z229" t="str">
            <v>NULL</v>
          </cell>
          <cell r="AA229" t="str">
            <v>NULL</v>
          </cell>
          <cell r="AB229" t="str">
            <v>NULL</v>
          </cell>
          <cell r="AC229" t="str">
            <v>NULL</v>
          </cell>
          <cell r="AD229" t="str">
            <v>NULL</v>
          </cell>
          <cell r="AE229" t="str">
            <v>NULL</v>
          </cell>
          <cell r="AF229">
            <v>0</v>
          </cell>
          <cell r="AG229">
            <v>0</v>
          </cell>
          <cell r="AH229">
            <v>0</v>
          </cell>
          <cell r="AI229" t="str">
            <v>NULL</v>
          </cell>
          <cell r="AJ229" t="str">
            <v>NULL</v>
          </cell>
          <cell r="AK229" t="str">
            <v>NULL</v>
          </cell>
          <cell r="AL229" t="str">
            <v>Null</v>
          </cell>
          <cell r="AM229" t="str">
            <v>Null</v>
          </cell>
          <cell r="AN229" t="str">
            <v>Null</v>
          </cell>
          <cell r="AO229">
            <v>0</v>
          </cell>
          <cell r="AP229">
            <v>0</v>
          </cell>
          <cell r="AQ229" t="str">
            <v>NULL</v>
          </cell>
          <cell r="AR229">
            <v>3.03030303030303E-2</v>
          </cell>
          <cell r="AS229" t="str">
            <v>NULL</v>
          </cell>
          <cell r="AT229" t="str">
            <v/>
          </cell>
        </row>
        <row r="230">
          <cell r="A230">
            <v>112350</v>
          </cell>
          <cell r="B230">
            <v>9093510</v>
          </cell>
          <cell r="C230" t="str">
            <v>St Josephs Catholic Pri School</v>
          </cell>
          <cell r="D230">
            <v>909</v>
          </cell>
          <cell r="E230" t="str">
            <v>PS</v>
          </cell>
          <cell r="F230" t="str">
            <v>Null</v>
          </cell>
          <cell r="G230">
            <v>1</v>
          </cell>
          <cell r="H230">
            <v>55</v>
          </cell>
          <cell r="I230">
            <v>55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0.218181818181818</v>
          </cell>
          <cell r="O230">
            <v>0.34545454545454546</v>
          </cell>
          <cell r="P230" t="str">
            <v>NULL</v>
          </cell>
          <cell r="Q230" t="str">
            <v>NULL</v>
          </cell>
          <cell r="R230">
            <v>0.296296296296296</v>
          </cell>
          <cell r="S230">
            <v>1.85185185185185E-2</v>
          </cell>
          <cell r="T230">
            <v>0</v>
          </cell>
          <cell r="U230">
            <v>0.66666666666666696</v>
          </cell>
          <cell r="V230">
            <v>1.85185185185185E-2</v>
          </cell>
          <cell r="W230">
            <v>0</v>
          </cell>
          <cell r="X230">
            <v>0</v>
          </cell>
          <cell r="Y230" t="str">
            <v>NULL</v>
          </cell>
          <cell r="Z230" t="str">
            <v>NULL</v>
          </cell>
          <cell r="AA230" t="str">
            <v>NULL</v>
          </cell>
          <cell r="AB230" t="str">
            <v>NULL</v>
          </cell>
          <cell r="AC230" t="str">
            <v>NULL</v>
          </cell>
          <cell r="AD230" t="str">
            <v>NULL</v>
          </cell>
          <cell r="AE230" t="str">
            <v>NULL</v>
          </cell>
          <cell r="AF230">
            <v>2.04081632653061E-2</v>
          </cell>
          <cell r="AG230">
            <v>6.1224489795918401E-2</v>
          </cell>
          <cell r="AH230">
            <v>6.1224489795918401E-2</v>
          </cell>
          <cell r="AI230" t="str">
            <v>NULL</v>
          </cell>
          <cell r="AJ230" t="str">
            <v>NULL</v>
          </cell>
          <cell r="AK230" t="str">
            <v>NULL</v>
          </cell>
          <cell r="AL230" t="str">
            <v>Null</v>
          </cell>
          <cell r="AM230" t="str">
            <v>Null</v>
          </cell>
          <cell r="AN230" t="str">
            <v>Null</v>
          </cell>
          <cell r="AO230">
            <v>0.34782608695652201</v>
          </cell>
          <cell r="AP230">
            <v>0.30434782608695699</v>
          </cell>
          <cell r="AQ230" t="str">
            <v>NULL</v>
          </cell>
          <cell r="AR230">
            <v>6.1224489795918401E-2</v>
          </cell>
          <cell r="AS230" t="str">
            <v>NULL</v>
          </cell>
          <cell r="AT230" t="str">
            <v/>
          </cell>
        </row>
        <row r="231">
          <cell r="A231">
            <v>112351</v>
          </cell>
          <cell r="B231">
            <v>9093514</v>
          </cell>
          <cell r="C231" t="str">
            <v>St James' Catholic Primary</v>
          </cell>
          <cell r="D231">
            <v>909</v>
          </cell>
          <cell r="E231" t="str">
            <v>PS</v>
          </cell>
          <cell r="F231" t="str">
            <v>Null</v>
          </cell>
          <cell r="G231">
            <v>1</v>
          </cell>
          <cell r="H231">
            <v>201</v>
          </cell>
          <cell r="I231">
            <v>201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7.4626865671641798E-2</v>
          </cell>
          <cell r="O231">
            <v>0.17326732673267325</v>
          </cell>
          <cell r="P231" t="str">
            <v>NULL</v>
          </cell>
          <cell r="Q231" t="str">
            <v>NULL</v>
          </cell>
          <cell r="R231">
            <v>0.31658291457286403</v>
          </cell>
          <cell r="S231">
            <v>0.30150753768844202</v>
          </cell>
          <cell r="T231">
            <v>0.37688442211055301</v>
          </cell>
          <cell r="U231">
            <v>5.0251256281407001E-3</v>
          </cell>
          <cell r="V231">
            <v>0</v>
          </cell>
          <cell r="W231">
            <v>0</v>
          </cell>
          <cell r="X231">
            <v>0</v>
          </cell>
          <cell r="Y231" t="str">
            <v>NULL</v>
          </cell>
          <cell r="Z231" t="str">
            <v>NULL</v>
          </cell>
          <cell r="AA231" t="str">
            <v>NULL</v>
          </cell>
          <cell r="AB231" t="str">
            <v>NULL</v>
          </cell>
          <cell r="AC231" t="str">
            <v>NULL</v>
          </cell>
          <cell r="AD231" t="str">
            <v>NULL</v>
          </cell>
          <cell r="AE231" t="str">
            <v>NULL</v>
          </cell>
          <cell r="AF231">
            <v>0</v>
          </cell>
          <cell r="AG231">
            <v>0</v>
          </cell>
          <cell r="AH231">
            <v>0</v>
          </cell>
          <cell r="AI231" t="str">
            <v>NULL</v>
          </cell>
          <cell r="AJ231" t="str">
            <v>NULL</v>
          </cell>
          <cell r="AK231" t="str">
            <v>NULL</v>
          </cell>
          <cell r="AL231" t="str">
            <v>Null</v>
          </cell>
          <cell r="AM231" t="str">
            <v>Null</v>
          </cell>
          <cell r="AN231" t="str">
            <v>Null</v>
          </cell>
          <cell r="AO231">
            <v>0.30337078651685401</v>
          </cell>
          <cell r="AP231">
            <v>0.213483146067416</v>
          </cell>
          <cell r="AQ231" t="str">
            <v>NULL</v>
          </cell>
          <cell r="AR231">
            <v>3.5087719298245598E-2</v>
          </cell>
          <cell r="AS231" t="str">
            <v>NULL</v>
          </cell>
          <cell r="AT231" t="str">
            <v/>
          </cell>
        </row>
        <row r="232">
          <cell r="A232">
            <v>112352</v>
          </cell>
          <cell r="B232">
            <v>9093516</v>
          </cell>
          <cell r="C232" t="str">
            <v>Waberthwaite CE School</v>
          </cell>
          <cell r="D232">
            <v>909</v>
          </cell>
          <cell r="E232" t="str">
            <v>PS</v>
          </cell>
          <cell r="F232" t="str">
            <v>Null</v>
          </cell>
          <cell r="G232">
            <v>1</v>
          </cell>
          <cell r="H232">
            <v>38</v>
          </cell>
          <cell r="I232">
            <v>38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2.6315789473684199E-2</v>
          </cell>
          <cell r="O232">
            <v>9.6774193548387094E-2</v>
          </cell>
          <cell r="P232" t="str">
            <v>NULL</v>
          </cell>
          <cell r="Q232" t="str">
            <v>NULL</v>
          </cell>
          <cell r="R232">
            <v>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 t="str">
            <v>NULL</v>
          </cell>
          <cell r="Z232" t="str">
            <v>NULL</v>
          </cell>
          <cell r="AA232" t="str">
            <v>NULL</v>
          </cell>
          <cell r="AB232" t="str">
            <v>NULL</v>
          </cell>
          <cell r="AC232" t="str">
            <v>NULL</v>
          </cell>
          <cell r="AD232" t="str">
            <v>NULL</v>
          </cell>
          <cell r="AE232" t="str">
            <v>NULL</v>
          </cell>
          <cell r="AF232">
            <v>0</v>
          </cell>
          <cell r="AG232">
            <v>0</v>
          </cell>
          <cell r="AH232">
            <v>0</v>
          </cell>
          <cell r="AI232" t="str">
            <v>NULL</v>
          </cell>
          <cell r="AJ232" t="str">
            <v>NULL</v>
          </cell>
          <cell r="AK232" t="str">
            <v>NULL</v>
          </cell>
          <cell r="AL232" t="str">
            <v>Null</v>
          </cell>
          <cell r="AM232" t="str">
            <v>Null</v>
          </cell>
          <cell r="AN232" t="str">
            <v>Null</v>
          </cell>
          <cell r="AO232">
            <v>0.16666666666666699</v>
          </cell>
          <cell r="AP232">
            <v>5.5555555555555601E-2</v>
          </cell>
          <cell r="AQ232" t="str">
            <v>NULL</v>
          </cell>
          <cell r="AR232">
            <v>0.107142857142857</v>
          </cell>
          <cell r="AS232" t="str">
            <v>NULL</v>
          </cell>
          <cell r="AT232" t="str">
            <v/>
          </cell>
        </row>
        <row r="233">
          <cell r="A233">
            <v>112353</v>
          </cell>
          <cell r="B233">
            <v>9093519</v>
          </cell>
          <cell r="C233" t="str">
            <v>ST. MARY'S CATHOLIC PRIMARY</v>
          </cell>
          <cell r="D233">
            <v>909</v>
          </cell>
          <cell r="E233" t="str">
            <v>PS</v>
          </cell>
          <cell r="F233" t="str">
            <v>Null</v>
          </cell>
          <cell r="G233">
            <v>1</v>
          </cell>
          <cell r="H233">
            <v>160</v>
          </cell>
          <cell r="I233">
            <v>160</v>
          </cell>
          <cell r="J233">
            <v>0</v>
          </cell>
          <cell r="K233">
            <v>0</v>
          </cell>
          <cell r="L233">
            <v>0</v>
          </cell>
          <cell r="M233">
            <v>1</v>
          </cell>
          <cell r="N233">
            <v>0.34375</v>
          </cell>
          <cell r="O233">
            <v>0.46</v>
          </cell>
          <cell r="P233" t="str">
            <v>NULL</v>
          </cell>
          <cell r="Q233" t="str">
            <v>NULL</v>
          </cell>
          <cell r="R233">
            <v>0.40127388535031799</v>
          </cell>
          <cell r="S233">
            <v>3.1847133757961797E-2</v>
          </cell>
          <cell r="T233">
            <v>0.12738853503184699</v>
          </cell>
          <cell r="U233">
            <v>1.27388535031847E-2</v>
          </cell>
          <cell r="V233">
            <v>6.3694267515923596E-3</v>
          </cell>
          <cell r="W233">
            <v>3.1847133757961797E-2</v>
          </cell>
          <cell r="X233">
            <v>0.388535031847134</v>
          </cell>
          <cell r="Y233" t="str">
            <v>NULL</v>
          </cell>
          <cell r="Z233" t="str">
            <v>NULL</v>
          </cell>
          <cell r="AA233" t="str">
            <v>NULL</v>
          </cell>
          <cell r="AB233" t="str">
            <v>NULL</v>
          </cell>
          <cell r="AC233" t="str">
            <v>NULL</v>
          </cell>
          <cell r="AD233" t="str">
            <v>NULL</v>
          </cell>
          <cell r="AE233" t="str">
            <v>NULL</v>
          </cell>
          <cell r="AF233">
            <v>0</v>
          </cell>
          <cell r="AG233">
            <v>7.2463768115942004E-3</v>
          </cell>
          <cell r="AH233">
            <v>2.1739130434782601E-2</v>
          </cell>
          <cell r="AI233" t="str">
            <v>NULL</v>
          </cell>
          <cell r="AJ233" t="str">
            <v>NULL</v>
          </cell>
          <cell r="AK233" t="str">
            <v>NULL</v>
          </cell>
          <cell r="AL233" t="str">
            <v>Null</v>
          </cell>
          <cell r="AM233" t="str">
            <v>Null</v>
          </cell>
          <cell r="AN233" t="str">
            <v>Null</v>
          </cell>
          <cell r="AO233">
            <v>0.51948051948051899</v>
          </cell>
          <cell r="AP233">
            <v>0.38961038961039002</v>
          </cell>
          <cell r="AQ233" t="str">
            <v>NULL</v>
          </cell>
          <cell r="AR233">
            <v>3.6231884057971002E-2</v>
          </cell>
          <cell r="AS233" t="str">
            <v>NULL</v>
          </cell>
          <cell r="AT233" t="str">
            <v/>
          </cell>
        </row>
        <row r="234">
          <cell r="A234">
            <v>112354</v>
          </cell>
          <cell r="B234">
            <v>9093520</v>
          </cell>
          <cell r="C234" t="str">
            <v>St Begh's Catholic Junior School</v>
          </cell>
          <cell r="D234">
            <v>909</v>
          </cell>
          <cell r="E234" t="str">
            <v>PS</v>
          </cell>
          <cell r="F234" t="str">
            <v>Null</v>
          </cell>
          <cell r="G234">
            <v>1</v>
          </cell>
          <cell r="H234">
            <v>286</v>
          </cell>
          <cell r="I234">
            <v>286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7.3426573426573397E-2</v>
          </cell>
          <cell r="O234">
            <v>0.15129151291512916</v>
          </cell>
          <cell r="P234" t="str">
            <v>NULL</v>
          </cell>
          <cell r="Q234" t="str">
            <v>NULL</v>
          </cell>
          <cell r="R234">
            <v>0.628070175438596</v>
          </cell>
          <cell r="S234">
            <v>0.14385964912280699</v>
          </cell>
          <cell r="T234">
            <v>2.8070175438596499E-2</v>
          </cell>
          <cell r="U234">
            <v>0.119298245614035</v>
          </cell>
          <cell r="V234">
            <v>0</v>
          </cell>
          <cell r="W234">
            <v>7.7192982456140397E-2</v>
          </cell>
          <cell r="X234">
            <v>3.5087719298245602E-3</v>
          </cell>
          <cell r="Y234" t="str">
            <v>NULL</v>
          </cell>
          <cell r="Z234" t="str">
            <v>NULL</v>
          </cell>
          <cell r="AA234" t="str">
            <v>NULL</v>
          </cell>
          <cell r="AB234" t="str">
            <v>NULL</v>
          </cell>
          <cell r="AC234" t="str">
            <v>NULL</v>
          </cell>
          <cell r="AD234" t="str">
            <v>NULL</v>
          </cell>
          <cell r="AE234" t="str">
            <v>NULL</v>
          </cell>
          <cell r="AF234">
            <v>3.4965034965035E-3</v>
          </cell>
          <cell r="AG234">
            <v>3.4965034965035E-3</v>
          </cell>
          <cell r="AH234">
            <v>3.4965034965035E-3</v>
          </cell>
          <cell r="AI234" t="str">
            <v>NULL</v>
          </cell>
          <cell r="AJ234" t="str">
            <v>NULL</v>
          </cell>
          <cell r="AK234" t="str">
            <v>NULL</v>
          </cell>
          <cell r="AL234">
            <v>1.107011070110701E-2</v>
          </cell>
          <cell r="AM234">
            <v>1.107011070110701E-2</v>
          </cell>
          <cell r="AN234">
            <v>1.107011070110701E-2</v>
          </cell>
          <cell r="AO234">
            <v>0.36111111111111099</v>
          </cell>
          <cell r="AP234">
            <v>0.20833333333333301</v>
          </cell>
          <cell r="AQ234" t="str">
            <v>NULL</v>
          </cell>
          <cell r="AR234">
            <v>1.3986013986014E-2</v>
          </cell>
          <cell r="AS234" t="str">
            <v>NULL</v>
          </cell>
          <cell r="AT234" t="str">
            <v/>
          </cell>
        </row>
        <row r="235">
          <cell r="A235">
            <v>112355</v>
          </cell>
          <cell r="B235">
            <v>9093521</v>
          </cell>
          <cell r="C235" t="str">
            <v>SS GREG &amp; PAT'S CATHOLIC COMMUNITY SCHOOL</v>
          </cell>
          <cell r="D235">
            <v>909</v>
          </cell>
          <cell r="E235" t="str">
            <v>PS</v>
          </cell>
          <cell r="F235" t="str">
            <v>Null</v>
          </cell>
          <cell r="G235">
            <v>1</v>
          </cell>
          <cell r="H235">
            <v>234</v>
          </cell>
          <cell r="I235">
            <v>234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0.13675213675213699</v>
          </cell>
          <cell r="O235">
            <v>9.012875536480687E-2</v>
          </cell>
          <cell r="P235" t="str">
            <v>NULL</v>
          </cell>
          <cell r="Q235" t="str">
            <v>NULL</v>
          </cell>
          <cell r="R235">
            <v>0.63513513513513498</v>
          </cell>
          <cell r="S235">
            <v>0.108108108108108</v>
          </cell>
          <cell r="T235">
            <v>3.1531531531531501E-2</v>
          </cell>
          <cell r="U235">
            <v>0.153153153153153</v>
          </cell>
          <cell r="V235">
            <v>9.0090090090090107E-3</v>
          </cell>
          <cell r="W235">
            <v>5.4054054054054099E-2</v>
          </cell>
          <cell r="X235">
            <v>9.0090090090090107E-3</v>
          </cell>
          <cell r="Y235" t="str">
            <v>NULL</v>
          </cell>
          <cell r="Z235" t="str">
            <v>NULL</v>
          </cell>
          <cell r="AA235" t="str">
            <v>NULL</v>
          </cell>
          <cell r="AB235" t="str">
            <v>NULL</v>
          </cell>
          <cell r="AC235" t="str">
            <v>NULL</v>
          </cell>
          <cell r="AD235" t="str">
            <v>NULL</v>
          </cell>
          <cell r="AE235" t="str">
            <v>NULL</v>
          </cell>
          <cell r="AF235">
            <v>0</v>
          </cell>
          <cell r="AG235">
            <v>0</v>
          </cell>
          <cell r="AH235">
            <v>0</v>
          </cell>
          <cell r="AI235" t="str">
            <v>NULL</v>
          </cell>
          <cell r="AJ235" t="str">
            <v>NULL</v>
          </cell>
          <cell r="AK235" t="str">
            <v>NULL</v>
          </cell>
          <cell r="AL235" t="str">
            <v>Null</v>
          </cell>
          <cell r="AM235" t="str">
            <v>Null</v>
          </cell>
          <cell r="AN235" t="str">
            <v>Null</v>
          </cell>
          <cell r="AO235">
            <v>0.29677419354838702</v>
          </cell>
          <cell r="AP235">
            <v>0.21935483870967701</v>
          </cell>
          <cell r="AQ235" t="str">
            <v>NULL</v>
          </cell>
          <cell r="AR235">
            <v>1.2903225806451601E-2</v>
          </cell>
          <cell r="AS235" t="str">
            <v>NULL</v>
          </cell>
          <cell r="AT235" t="str">
            <v/>
          </cell>
        </row>
        <row r="236">
          <cell r="A236">
            <v>112356</v>
          </cell>
          <cell r="B236">
            <v>9093550</v>
          </cell>
          <cell r="C236" t="str">
            <v>Leven Valley CE School</v>
          </cell>
          <cell r="D236">
            <v>909</v>
          </cell>
          <cell r="E236" t="str">
            <v>PS</v>
          </cell>
          <cell r="F236" t="str">
            <v>Null</v>
          </cell>
          <cell r="G236">
            <v>1</v>
          </cell>
          <cell r="H236">
            <v>61</v>
          </cell>
          <cell r="I236">
            <v>61</v>
          </cell>
          <cell r="J236">
            <v>0</v>
          </cell>
          <cell r="K236">
            <v>0</v>
          </cell>
          <cell r="L236">
            <v>0</v>
          </cell>
          <cell r="M236">
            <v>1</v>
          </cell>
          <cell r="N236">
            <v>0.13114754098360701</v>
          </cell>
          <cell r="O236">
            <v>0.15</v>
          </cell>
          <cell r="P236" t="str">
            <v>NULL</v>
          </cell>
          <cell r="Q236" t="str">
            <v>NULL</v>
          </cell>
          <cell r="R236">
            <v>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 t="str">
            <v>NULL</v>
          </cell>
          <cell r="Z236" t="str">
            <v>NULL</v>
          </cell>
          <cell r="AA236" t="str">
            <v>NULL</v>
          </cell>
          <cell r="AB236" t="str">
            <v>NULL</v>
          </cell>
          <cell r="AC236" t="str">
            <v>NULL</v>
          </cell>
          <cell r="AD236" t="str">
            <v>NULL</v>
          </cell>
          <cell r="AE236" t="str">
            <v>NULL</v>
          </cell>
          <cell r="AF236">
            <v>0</v>
          </cell>
          <cell r="AG236">
            <v>1.9230769230769201E-2</v>
          </cell>
          <cell r="AH236">
            <v>1.9230769230769201E-2</v>
          </cell>
          <cell r="AI236" t="str">
            <v>NULL</v>
          </cell>
          <cell r="AJ236" t="str">
            <v>NULL</v>
          </cell>
          <cell r="AK236" t="str">
            <v>NULL</v>
          </cell>
          <cell r="AL236" t="str">
            <v>Null</v>
          </cell>
          <cell r="AM236" t="str">
            <v>Null</v>
          </cell>
          <cell r="AN236" t="str">
            <v>Null</v>
          </cell>
          <cell r="AO236">
            <v>0.11111111111111099</v>
          </cell>
          <cell r="AP236">
            <v>3.7037037037037E-2</v>
          </cell>
          <cell r="AQ236" t="str">
            <v>NULL</v>
          </cell>
          <cell r="AR236">
            <v>0.115384615384615</v>
          </cell>
          <cell r="AS236" t="str">
            <v>NULL</v>
          </cell>
          <cell r="AT236" t="str">
            <v/>
          </cell>
        </row>
        <row r="237">
          <cell r="A237">
            <v>112357</v>
          </cell>
          <cell r="B237">
            <v>9093551</v>
          </cell>
          <cell r="C237" t="str">
            <v>Our Lady of the Rosary Catholic Primary School</v>
          </cell>
          <cell r="D237">
            <v>909</v>
          </cell>
          <cell r="E237" t="str">
            <v>PS</v>
          </cell>
          <cell r="F237" t="str">
            <v>Null</v>
          </cell>
          <cell r="G237">
            <v>1</v>
          </cell>
          <cell r="H237">
            <v>108</v>
          </cell>
          <cell r="I237">
            <v>108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4.6296296296296301E-2</v>
          </cell>
          <cell r="O237">
            <v>8.2125603864734303E-2</v>
          </cell>
          <cell r="P237" t="str">
            <v>NULL</v>
          </cell>
          <cell r="Q237" t="str">
            <v>NULL</v>
          </cell>
          <cell r="R237">
            <v>0.85263157894736796</v>
          </cell>
          <cell r="S237">
            <v>9.4736842105263203E-2</v>
          </cell>
          <cell r="T237">
            <v>0</v>
          </cell>
          <cell r="U237">
            <v>1.05263157894737E-2</v>
          </cell>
          <cell r="V237">
            <v>0</v>
          </cell>
          <cell r="W237">
            <v>4.2105263157894701E-2</v>
          </cell>
          <cell r="X237">
            <v>0</v>
          </cell>
          <cell r="Y237" t="str">
            <v>NULL</v>
          </cell>
          <cell r="Z237" t="str">
            <v>NULL</v>
          </cell>
          <cell r="AA237" t="str">
            <v>NULL</v>
          </cell>
          <cell r="AB237" t="str">
            <v>NULL</v>
          </cell>
          <cell r="AC237" t="str">
            <v>NULL</v>
          </cell>
          <cell r="AD237" t="str">
            <v>NULL</v>
          </cell>
          <cell r="AE237" t="str">
            <v>NULL</v>
          </cell>
          <cell r="AF237">
            <v>1.0869565217391301E-2</v>
          </cell>
          <cell r="AG237">
            <v>1.0869565217391301E-2</v>
          </cell>
          <cell r="AH237">
            <v>1.0869565217391301E-2</v>
          </cell>
          <cell r="AI237" t="str">
            <v>NULL</v>
          </cell>
          <cell r="AJ237" t="str">
            <v>NULL</v>
          </cell>
          <cell r="AK237" t="str">
            <v>NULL</v>
          </cell>
          <cell r="AL237">
            <v>9.6153846153846159E-3</v>
          </cell>
          <cell r="AM237">
            <v>9.6153846153846159E-3</v>
          </cell>
          <cell r="AN237">
            <v>9.6153846153846159E-3</v>
          </cell>
          <cell r="AO237">
            <v>0.146341463414634</v>
          </cell>
          <cell r="AP237">
            <v>4.8780487804878099E-2</v>
          </cell>
          <cell r="AQ237" t="str">
            <v>NULL</v>
          </cell>
          <cell r="AR237">
            <v>0.119565217391304</v>
          </cell>
          <cell r="AS237" t="str">
            <v>NULL</v>
          </cell>
          <cell r="AT237" t="str">
            <v/>
          </cell>
        </row>
        <row r="238">
          <cell r="A238">
            <v>112358</v>
          </cell>
          <cell r="B238">
            <v>9093552</v>
          </cell>
          <cell r="C238" t="str">
            <v>St Mary's Catholic Primary</v>
          </cell>
          <cell r="D238">
            <v>909</v>
          </cell>
          <cell r="E238" t="str">
            <v>PS</v>
          </cell>
          <cell r="F238" t="str">
            <v>Null</v>
          </cell>
          <cell r="G238">
            <v>1</v>
          </cell>
          <cell r="H238">
            <v>103</v>
          </cell>
          <cell r="I238">
            <v>103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1.94174757281553E-2</v>
          </cell>
          <cell r="O238">
            <v>5.8823529411764698E-2</v>
          </cell>
          <cell r="P238" t="str">
            <v>NULL</v>
          </cell>
          <cell r="Q238" t="str">
            <v>NULL</v>
          </cell>
          <cell r="R238">
            <v>0.865979381443299</v>
          </cell>
          <cell r="S238">
            <v>0</v>
          </cell>
          <cell r="T238">
            <v>0.134020618556701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 t="str">
            <v>NULL</v>
          </cell>
          <cell r="Z238" t="str">
            <v>NULL</v>
          </cell>
          <cell r="AA238" t="str">
            <v>NULL</v>
          </cell>
          <cell r="AB238" t="str">
            <v>NULL</v>
          </cell>
          <cell r="AC238" t="str">
            <v>NULL</v>
          </cell>
          <cell r="AD238" t="str">
            <v>NULL</v>
          </cell>
          <cell r="AE238" t="str">
            <v>NULL</v>
          </cell>
          <cell r="AF238">
            <v>1.03092783505155E-2</v>
          </cell>
          <cell r="AG238">
            <v>1.03092783505155E-2</v>
          </cell>
          <cell r="AH238">
            <v>1.03092783505155E-2</v>
          </cell>
          <cell r="AI238" t="str">
            <v>NULL</v>
          </cell>
          <cell r="AJ238" t="str">
            <v>NULL</v>
          </cell>
          <cell r="AK238" t="str">
            <v>NULL</v>
          </cell>
          <cell r="AL238">
            <v>1.680672268907563E-2</v>
          </cell>
          <cell r="AM238">
            <v>1.680672268907563E-2</v>
          </cell>
          <cell r="AN238">
            <v>1.680672268907563E-2</v>
          </cell>
          <cell r="AO238">
            <v>0.30232558139534899</v>
          </cell>
          <cell r="AP238">
            <v>0.116279069767442</v>
          </cell>
          <cell r="AQ238" t="str">
            <v>NULL</v>
          </cell>
          <cell r="AR238">
            <v>7.2164948453608199E-2</v>
          </cell>
          <cell r="AS238" t="str">
            <v>NULL</v>
          </cell>
          <cell r="AT238" t="str">
            <v/>
          </cell>
        </row>
        <row r="239">
          <cell r="A239">
            <v>112360</v>
          </cell>
          <cell r="B239">
            <v>9093556</v>
          </cell>
          <cell r="C239" t="str">
            <v>Penny Bridge School</v>
          </cell>
          <cell r="D239">
            <v>909</v>
          </cell>
          <cell r="E239" t="str">
            <v>PS</v>
          </cell>
          <cell r="F239" t="str">
            <v>Null</v>
          </cell>
          <cell r="G239">
            <v>1</v>
          </cell>
          <cell r="H239">
            <v>90</v>
          </cell>
          <cell r="I239">
            <v>90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2.2222222222222199E-2</v>
          </cell>
          <cell r="O239">
            <v>0.10112359550561796</v>
          </cell>
          <cell r="P239" t="str">
            <v>NULL</v>
          </cell>
          <cell r="Q239" t="str">
            <v>NULL</v>
          </cell>
          <cell r="R239">
            <v>0.97435897435897401</v>
          </cell>
          <cell r="S239">
            <v>0</v>
          </cell>
          <cell r="T239">
            <v>1.2820512820512799E-2</v>
          </cell>
          <cell r="U239">
            <v>1.2820512820512799E-2</v>
          </cell>
          <cell r="V239">
            <v>0</v>
          </cell>
          <cell r="W239">
            <v>0</v>
          </cell>
          <cell r="X239">
            <v>0</v>
          </cell>
          <cell r="Y239" t="str">
            <v>NULL</v>
          </cell>
          <cell r="Z239" t="str">
            <v>NULL</v>
          </cell>
          <cell r="AA239" t="str">
            <v>NULL</v>
          </cell>
          <cell r="AB239" t="str">
            <v>NULL</v>
          </cell>
          <cell r="AC239" t="str">
            <v>NULL</v>
          </cell>
          <cell r="AD239" t="str">
            <v>NULL</v>
          </cell>
          <cell r="AE239" t="str">
            <v>NULL</v>
          </cell>
          <cell r="AF239">
            <v>0</v>
          </cell>
          <cell r="AG239">
            <v>0</v>
          </cell>
          <cell r="AH239">
            <v>0</v>
          </cell>
          <cell r="AI239" t="str">
            <v>NULL</v>
          </cell>
          <cell r="AJ239" t="str">
            <v>NULL</v>
          </cell>
          <cell r="AK239" t="str">
            <v>NULL</v>
          </cell>
          <cell r="AL239">
            <v>2.247191011235955E-2</v>
          </cell>
          <cell r="AM239">
            <v>2.247191011235955E-2</v>
          </cell>
          <cell r="AN239">
            <v>2.247191011235955E-2</v>
          </cell>
          <cell r="AO239">
            <v>5.8823529411764698E-2</v>
          </cell>
          <cell r="AP239">
            <v>5.8823529411764698E-2</v>
          </cell>
          <cell r="AQ239" t="str">
            <v>NULL</v>
          </cell>
          <cell r="AR239">
            <v>8.7499999999999994E-2</v>
          </cell>
          <cell r="AS239" t="str">
            <v>NULL</v>
          </cell>
          <cell r="AT239" t="str">
            <v/>
          </cell>
        </row>
        <row r="240">
          <cell r="A240">
            <v>112361</v>
          </cell>
          <cell r="B240">
            <v>9093557</v>
          </cell>
          <cell r="C240" t="str">
            <v>Ulverston CE Infants School</v>
          </cell>
          <cell r="D240">
            <v>909</v>
          </cell>
          <cell r="E240" t="str">
            <v>PS</v>
          </cell>
          <cell r="F240" t="str">
            <v>Null</v>
          </cell>
          <cell r="G240">
            <v>1</v>
          </cell>
          <cell r="H240">
            <v>81</v>
          </cell>
          <cell r="I240">
            <v>81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0.16049382716049401</v>
          </cell>
          <cell r="O240">
            <v>0.19318181818181818</v>
          </cell>
          <cell r="P240" t="str">
            <v>NULL</v>
          </cell>
          <cell r="Q240" t="str">
            <v>NULL</v>
          </cell>
          <cell r="R240">
            <v>0.74137931034482796</v>
          </cell>
          <cell r="S240">
            <v>0</v>
          </cell>
          <cell r="T240">
            <v>0.25862068965517199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 t="str">
            <v>NULL</v>
          </cell>
          <cell r="Z240" t="str">
            <v>NULL</v>
          </cell>
          <cell r="AA240" t="str">
            <v>NULL</v>
          </cell>
          <cell r="AB240" t="str">
            <v>NULL</v>
          </cell>
          <cell r="AC240" t="str">
            <v>NULL</v>
          </cell>
          <cell r="AD240" t="str">
            <v>NULL</v>
          </cell>
          <cell r="AE240" t="str">
            <v>NULL</v>
          </cell>
          <cell r="AF240">
            <v>0</v>
          </cell>
          <cell r="AG240">
            <v>0</v>
          </cell>
          <cell r="AH240">
            <v>0</v>
          </cell>
          <cell r="AI240" t="str">
            <v>NULL</v>
          </cell>
          <cell r="AJ240" t="str">
            <v>NULL</v>
          </cell>
          <cell r="AK240" t="str">
            <v>NULL</v>
          </cell>
          <cell r="AL240" t="str">
            <v>Null</v>
          </cell>
          <cell r="AM240" t="str">
            <v>Null</v>
          </cell>
          <cell r="AN240" t="str">
            <v>Null</v>
          </cell>
          <cell r="AO240">
            <v>0.107142857142857</v>
          </cell>
          <cell r="AP240">
            <v>3.5714285714285698E-2</v>
          </cell>
          <cell r="AQ240" t="str">
            <v>NULL</v>
          </cell>
          <cell r="AR240">
            <v>1.7857142857142901E-2</v>
          </cell>
          <cell r="AS240" t="str">
            <v>NULL</v>
          </cell>
          <cell r="AT240" t="str">
            <v/>
          </cell>
        </row>
        <row r="241">
          <cell r="A241">
            <v>112362</v>
          </cell>
          <cell r="B241">
            <v>9093601</v>
          </cell>
          <cell r="C241" t="str">
            <v>St James CE Junior</v>
          </cell>
          <cell r="D241">
            <v>909</v>
          </cell>
          <cell r="E241" t="str">
            <v>PS</v>
          </cell>
          <cell r="F241" t="str">
            <v>Null</v>
          </cell>
          <cell r="G241">
            <v>1</v>
          </cell>
          <cell r="H241">
            <v>160</v>
          </cell>
          <cell r="I241">
            <v>160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0.3125</v>
          </cell>
          <cell r="O241">
            <v>0.49367088607594939</v>
          </cell>
          <cell r="P241" t="str">
            <v>NULL</v>
          </cell>
          <cell r="Q241" t="str">
            <v>NULL</v>
          </cell>
          <cell r="R241">
            <v>3.8216560509554097E-2</v>
          </cell>
          <cell r="S241">
            <v>6.3694267515923594E-2</v>
          </cell>
          <cell r="T241">
            <v>0.24203821656051</v>
          </cell>
          <cell r="U241">
            <v>0.210191082802548</v>
          </cell>
          <cell r="V241">
            <v>0.41401273885350298</v>
          </cell>
          <cell r="W241">
            <v>3.1847133757961797E-2</v>
          </cell>
          <cell r="X241">
            <v>0</v>
          </cell>
          <cell r="Y241" t="str">
            <v>NULL</v>
          </cell>
          <cell r="Z241" t="str">
            <v>NULL</v>
          </cell>
          <cell r="AA241" t="str">
            <v>NULL</v>
          </cell>
          <cell r="AB241" t="str">
            <v>NULL</v>
          </cell>
          <cell r="AC241" t="str">
            <v>NULL</v>
          </cell>
          <cell r="AD241" t="str">
            <v>NULL</v>
          </cell>
          <cell r="AE241" t="str">
            <v>NULL</v>
          </cell>
          <cell r="AF241">
            <v>0</v>
          </cell>
          <cell r="AG241">
            <v>0</v>
          </cell>
          <cell r="AH241">
            <v>6.2500000000000003E-3</v>
          </cell>
          <cell r="AI241" t="str">
            <v>NULL</v>
          </cell>
          <cell r="AJ241" t="str">
            <v>NULL</v>
          </cell>
          <cell r="AK241" t="str">
            <v>NULL</v>
          </cell>
          <cell r="AL241" t="str">
            <v>Null</v>
          </cell>
          <cell r="AM241" t="str">
            <v>Null</v>
          </cell>
          <cell r="AN241" t="str">
            <v>Null</v>
          </cell>
          <cell r="AO241">
            <v>0.30612244897959201</v>
          </cell>
          <cell r="AP241">
            <v>0.183673469387755</v>
          </cell>
          <cell r="AQ241" t="str">
            <v>NULL</v>
          </cell>
          <cell r="AR241">
            <v>3.7499999999999999E-2</v>
          </cell>
          <cell r="AS241" t="str">
            <v>NULL</v>
          </cell>
          <cell r="AT241" t="str">
            <v/>
          </cell>
        </row>
        <row r="242">
          <cell r="A242">
            <v>112363</v>
          </cell>
          <cell r="B242">
            <v>9093602</v>
          </cell>
          <cell r="C242" t="str">
            <v>Sacred Heart Catholic Primary</v>
          </cell>
          <cell r="D242">
            <v>909</v>
          </cell>
          <cell r="E242" t="str">
            <v>PS</v>
          </cell>
          <cell r="F242" t="str">
            <v>Null</v>
          </cell>
          <cell r="G242">
            <v>1</v>
          </cell>
          <cell r="H242">
            <v>204</v>
          </cell>
          <cell r="I242">
            <v>204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0.34313725490196101</v>
          </cell>
          <cell r="O242">
            <v>0.46464646464646464</v>
          </cell>
          <cell r="P242" t="str">
            <v>NULL</v>
          </cell>
          <cell r="Q242" t="str">
            <v>NULL</v>
          </cell>
          <cell r="R242">
            <v>1.11731843575419E-2</v>
          </cell>
          <cell r="S242">
            <v>0.13966480446927401</v>
          </cell>
          <cell r="T242">
            <v>0.17318435754189901</v>
          </cell>
          <cell r="U242">
            <v>0.17318435754189901</v>
          </cell>
          <cell r="V242">
            <v>9.4972067039106101E-2</v>
          </cell>
          <cell r="W242">
            <v>0.40782122905027901</v>
          </cell>
          <cell r="X242">
            <v>0</v>
          </cell>
          <cell r="Y242" t="str">
            <v>NULL</v>
          </cell>
          <cell r="Z242" t="str">
            <v>NULL</v>
          </cell>
          <cell r="AA242" t="str">
            <v>NULL</v>
          </cell>
          <cell r="AB242" t="str">
            <v>NULL</v>
          </cell>
          <cell r="AC242" t="str">
            <v>NULL</v>
          </cell>
          <cell r="AD242" t="str">
            <v>NULL</v>
          </cell>
          <cell r="AE242" t="str">
            <v>NULL</v>
          </cell>
          <cell r="AF242">
            <v>1.7142857142857099E-2</v>
          </cell>
          <cell r="AG242">
            <v>2.2857142857142899E-2</v>
          </cell>
          <cell r="AH242">
            <v>3.4285714285714301E-2</v>
          </cell>
          <cell r="AI242" t="str">
            <v>NULL</v>
          </cell>
          <cell r="AJ242" t="str">
            <v>NULL</v>
          </cell>
          <cell r="AK242" t="str">
            <v>NULL</v>
          </cell>
          <cell r="AL242">
            <v>5.0505050505050509E-3</v>
          </cell>
          <cell r="AM242">
            <v>5.0505050505050509E-3</v>
          </cell>
          <cell r="AN242">
            <v>0</v>
          </cell>
          <cell r="AO242">
            <v>0.30120481927710802</v>
          </cell>
          <cell r="AP242">
            <v>0.20481927710843401</v>
          </cell>
          <cell r="AQ242" t="str">
            <v>NULL</v>
          </cell>
          <cell r="AR242">
            <v>0.114285714285714</v>
          </cell>
          <cell r="AS242" t="str">
            <v>NULL</v>
          </cell>
          <cell r="AT242" t="str">
            <v/>
          </cell>
        </row>
        <row r="243">
          <cell r="A243">
            <v>112364</v>
          </cell>
          <cell r="B243">
            <v>9093603</v>
          </cell>
          <cell r="C243" t="str">
            <v>St Columba's Catholic Primary School</v>
          </cell>
          <cell r="D243">
            <v>909</v>
          </cell>
          <cell r="E243" t="str">
            <v>PS</v>
          </cell>
          <cell r="F243" t="str">
            <v>Null</v>
          </cell>
          <cell r="G243">
            <v>1</v>
          </cell>
          <cell r="H243">
            <v>208</v>
          </cell>
          <cell r="I243">
            <v>208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4.80769230769231E-2</v>
          </cell>
          <cell r="O243">
            <v>6.7307692307692304E-2</v>
          </cell>
          <cell r="P243" t="str">
            <v>NULL</v>
          </cell>
          <cell r="Q243" t="str">
            <v>NULL</v>
          </cell>
          <cell r="R243">
            <v>0.83157894736842097</v>
          </cell>
          <cell r="S243">
            <v>2.6315789473684199E-2</v>
          </cell>
          <cell r="T243">
            <v>4.7368421052631601E-2</v>
          </cell>
          <cell r="U243">
            <v>7.3684210526315796E-2</v>
          </cell>
          <cell r="V243">
            <v>2.1052631578947399E-2</v>
          </cell>
          <cell r="W243">
            <v>0</v>
          </cell>
          <cell r="X243">
            <v>0</v>
          </cell>
          <cell r="Y243" t="str">
            <v>NULL</v>
          </cell>
          <cell r="Z243" t="str">
            <v>NULL</v>
          </cell>
          <cell r="AA243" t="str">
            <v>NULL</v>
          </cell>
          <cell r="AB243" t="str">
            <v>NULL</v>
          </cell>
          <cell r="AC243" t="str">
            <v>NULL</v>
          </cell>
          <cell r="AD243" t="str">
            <v>NULL</v>
          </cell>
          <cell r="AE243" t="str">
            <v>NULL</v>
          </cell>
          <cell r="AF243">
            <v>1.1235955056179799E-2</v>
          </cell>
          <cell r="AG243">
            <v>1.1235955056179799E-2</v>
          </cell>
          <cell r="AH243">
            <v>1.1235955056179799E-2</v>
          </cell>
          <cell r="AI243" t="str">
            <v>NULL</v>
          </cell>
          <cell r="AJ243" t="str">
            <v>NULL</v>
          </cell>
          <cell r="AK243" t="str">
            <v>NULL</v>
          </cell>
          <cell r="AL243" t="str">
            <v>Null</v>
          </cell>
          <cell r="AM243" t="str">
            <v>Null</v>
          </cell>
          <cell r="AN243" t="str">
            <v>Null</v>
          </cell>
          <cell r="AO243">
            <v>0.18681318681318701</v>
          </cell>
          <cell r="AP243">
            <v>0.14285714285714299</v>
          </cell>
          <cell r="AQ243" t="str">
            <v>NULL</v>
          </cell>
          <cell r="AR243">
            <v>3.9325842696629199E-2</v>
          </cell>
          <cell r="AS243" t="str">
            <v>NULL</v>
          </cell>
          <cell r="AT243" t="str">
            <v/>
          </cell>
        </row>
        <row r="244">
          <cell r="A244">
            <v>112365</v>
          </cell>
          <cell r="B244">
            <v>9093606</v>
          </cell>
          <cell r="C244" t="str">
            <v>St Pius X Catholic Primary Sch</v>
          </cell>
          <cell r="D244">
            <v>909</v>
          </cell>
          <cell r="E244" t="str">
            <v>PS</v>
          </cell>
          <cell r="F244" t="str">
            <v>Null</v>
          </cell>
          <cell r="G244">
            <v>1</v>
          </cell>
          <cell r="H244">
            <v>194</v>
          </cell>
          <cell r="I244">
            <v>194</v>
          </cell>
          <cell r="J244">
            <v>0</v>
          </cell>
          <cell r="K244">
            <v>0</v>
          </cell>
          <cell r="L244">
            <v>0</v>
          </cell>
          <cell r="M244">
            <v>1</v>
          </cell>
          <cell r="N244">
            <v>0.20618556701030899</v>
          </cell>
          <cell r="O244">
            <v>0.36430317848410759</v>
          </cell>
          <cell r="P244" t="str">
            <v>NULL</v>
          </cell>
          <cell r="Q244" t="str">
            <v>NULL</v>
          </cell>
          <cell r="R244">
            <v>0.21666666666666701</v>
          </cell>
          <cell r="S244">
            <v>0.155555555555556</v>
          </cell>
          <cell r="T244">
            <v>0.05</v>
          </cell>
          <cell r="U244">
            <v>0.25</v>
          </cell>
          <cell r="V244">
            <v>0.133333333333333</v>
          </cell>
          <cell r="W244">
            <v>0.194444444444444</v>
          </cell>
          <cell r="X244">
            <v>0</v>
          </cell>
          <cell r="Y244" t="str">
            <v>NULL</v>
          </cell>
          <cell r="Z244" t="str">
            <v>NULL</v>
          </cell>
          <cell r="AA244" t="str">
            <v>NULL</v>
          </cell>
          <cell r="AB244" t="str">
            <v>NULL</v>
          </cell>
          <cell r="AC244" t="str">
            <v>NULL</v>
          </cell>
          <cell r="AD244" t="str">
            <v>NULL</v>
          </cell>
          <cell r="AE244" t="str">
            <v>NULL</v>
          </cell>
          <cell r="AF244">
            <v>0</v>
          </cell>
          <cell r="AG244">
            <v>6.0975609756097598E-3</v>
          </cell>
          <cell r="AH244">
            <v>6.0975609756097598E-3</v>
          </cell>
          <cell r="AI244" t="str">
            <v>NULL</v>
          </cell>
          <cell r="AJ244" t="str">
            <v>NULL</v>
          </cell>
          <cell r="AK244" t="str">
            <v>NULL</v>
          </cell>
          <cell r="AL244">
            <v>9.7560975609756097E-3</v>
          </cell>
          <cell r="AM244">
            <v>9.7560975609756097E-3</v>
          </cell>
          <cell r="AN244">
            <v>9.7560975609756097E-3</v>
          </cell>
          <cell r="AO244">
            <v>0.30379746835443</v>
          </cell>
          <cell r="AP244">
            <v>0.240506329113924</v>
          </cell>
          <cell r="AQ244" t="str">
            <v>NULL</v>
          </cell>
          <cell r="AR244">
            <v>0.109756097560976</v>
          </cell>
          <cell r="AS244" t="str">
            <v>NULL</v>
          </cell>
          <cell r="AT244" t="str">
            <v/>
          </cell>
        </row>
        <row r="245">
          <cell r="A245">
            <v>112366</v>
          </cell>
          <cell r="B245">
            <v>9093607</v>
          </cell>
          <cell r="C245" t="str">
            <v>Holy Family RC School</v>
          </cell>
          <cell r="D245">
            <v>909</v>
          </cell>
          <cell r="E245" t="str">
            <v>PS</v>
          </cell>
          <cell r="F245" t="str">
            <v>Null</v>
          </cell>
          <cell r="G245">
            <v>1</v>
          </cell>
          <cell r="H245">
            <v>209</v>
          </cell>
          <cell r="I245">
            <v>209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9.5693779904306199E-3</v>
          </cell>
          <cell r="O245">
            <v>2.8985507246376812E-2</v>
          </cell>
          <cell r="P245" t="str">
            <v>NULL</v>
          </cell>
          <cell r="Q245" t="str">
            <v>NULL</v>
          </cell>
          <cell r="R245">
            <v>0.75124378109452705</v>
          </cell>
          <cell r="S245">
            <v>6.9651741293532299E-2</v>
          </cell>
          <cell r="T245">
            <v>5.4726368159204002E-2</v>
          </cell>
          <cell r="U245">
            <v>9.9502487562189101E-2</v>
          </cell>
          <cell r="V245">
            <v>1.49253731343284E-2</v>
          </cell>
          <cell r="W245">
            <v>9.9502487562189105E-3</v>
          </cell>
          <cell r="X245">
            <v>0</v>
          </cell>
          <cell r="Y245" t="str">
            <v>NULL</v>
          </cell>
          <cell r="Z245" t="str">
            <v>NULL</v>
          </cell>
          <cell r="AA245" t="str">
            <v>NULL</v>
          </cell>
          <cell r="AB245" t="str">
            <v>NULL</v>
          </cell>
          <cell r="AC245" t="str">
            <v>NULL</v>
          </cell>
          <cell r="AD245" t="str">
            <v>NULL</v>
          </cell>
          <cell r="AE245" t="str">
            <v>NULL</v>
          </cell>
          <cell r="AF245">
            <v>0</v>
          </cell>
          <cell r="AG245">
            <v>0</v>
          </cell>
          <cell r="AH245">
            <v>0</v>
          </cell>
          <cell r="AI245" t="str">
            <v>NULL</v>
          </cell>
          <cell r="AJ245" t="str">
            <v>NULL</v>
          </cell>
          <cell r="AK245" t="str">
            <v>NULL</v>
          </cell>
          <cell r="AL245" t="str">
            <v>Null</v>
          </cell>
          <cell r="AM245" t="str">
            <v>Null</v>
          </cell>
          <cell r="AN245" t="str">
            <v>Null</v>
          </cell>
          <cell r="AO245">
            <v>0.155555555555556</v>
          </cell>
          <cell r="AP245">
            <v>7.7777777777777807E-2</v>
          </cell>
          <cell r="AQ245" t="str">
            <v>NULL</v>
          </cell>
          <cell r="AR245">
            <v>1.67597765363128E-2</v>
          </cell>
          <cell r="AS245" t="str">
            <v>NULL</v>
          </cell>
          <cell r="AT245" t="str">
            <v/>
          </cell>
        </row>
        <row r="246">
          <cell r="A246">
            <v>112369</v>
          </cell>
          <cell r="B246">
            <v>9093652</v>
          </cell>
          <cell r="C246" t="str">
            <v>St Bede's RC School</v>
          </cell>
          <cell r="D246">
            <v>909</v>
          </cell>
          <cell r="E246" t="str">
            <v>PS</v>
          </cell>
          <cell r="F246" t="str">
            <v>Null</v>
          </cell>
          <cell r="G246">
            <v>1</v>
          </cell>
          <cell r="H246">
            <v>181</v>
          </cell>
          <cell r="I246">
            <v>181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0.40331491712707201</v>
          </cell>
          <cell r="O246">
            <v>0.41836734693877553</v>
          </cell>
          <cell r="P246" t="str">
            <v>NULL</v>
          </cell>
          <cell r="Q246" t="str">
            <v>NULL</v>
          </cell>
          <cell r="R246">
            <v>0.27745664739884401</v>
          </cell>
          <cell r="S246">
            <v>9.2485549132948E-2</v>
          </cell>
          <cell r="T246">
            <v>0.184971098265896</v>
          </cell>
          <cell r="U246">
            <v>6.9364161849711004E-2</v>
          </cell>
          <cell r="V246">
            <v>0.37572254335260102</v>
          </cell>
          <cell r="W246">
            <v>0</v>
          </cell>
          <cell r="X246">
            <v>0</v>
          </cell>
          <cell r="Y246" t="str">
            <v>NULL</v>
          </cell>
          <cell r="Z246" t="str">
            <v>NULL</v>
          </cell>
          <cell r="AA246" t="str">
            <v>NULL</v>
          </cell>
          <cell r="AB246" t="str">
            <v>NULL</v>
          </cell>
          <cell r="AC246" t="str">
            <v>NULL</v>
          </cell>
          <cell r="AD246" t="str">
            <v>NULL</v>
          </cell>
          <cell r="AE246" t="str">
            <v>NULL</v>
          </cell>
          <cell r="AF246">
            <v>3.0120481927710802E-2</v>
          </cell>
          <cell r="AG246">
            <v>6.02409638554217E-2</v>
          </cell>
          <cell r="AH246">
            <v>9.0361445783132502E-2</v>
          </cell>
          <cell r="AI246" t="str">
            <v>NULL</v>
          </cell>
          <cell r="AJ246" t="str">
            <v>NULL</v>
          </cell>
          <cell r="AK246" t="str">
            <v>NULL</v>
          </cell>
          <cell r="AL246" t="str">
            <v>Null</v>
          </cell>
          <cell r="AM246" t="str">
            <v>Null</v>
          </cell>
          <cell r="AN246" t="str">
            <v>Null</v>
          </cell>
          <cell r="AO246">
            <v>0.34523809523809501</v>
          </cell>
          <cell r="AP246">
            <v>0.214285714285714</v>
          </cell>
          <cell r="AQ246" t="str">
            <v>NULL</v>
          </cell>
          <cell r="AR246">
            <v>9.0361445783132502E-2</v>
          </cell>
          <cell r="AS246" t="str">
            <v>NULL</v>
          </cell>
          <cell r="AT246" t="str">
            <v/>
          </cell>
        </row>
        <row r="247">
          <cell r="A247">
            <v>112370</v>
          </cell>
          <cell r="B247">
            <v>9093653</v>
          </cell>
          <cell r="C247" t="str">
            <v>St Cuthbert's Catholic Community School</v>
          </cell>
          <cell r="D247">
            <v>909</v>
          </cell>
          <cell r="E247" t="str">
            <v>PS</v>
          </cell>
          <cell r="F247" t="str">
            <v>Null</v>
          </cell>
          <cell r="G247">
            <v>1</v>
          </cell>
          <cell r="H247">
            <v>106</v>
          </cell>
          <cell r="I247">
            <v>106</v>
          </cell>
          <cell r="J247">
            <v>0</v>
          </cell>
          <cell r="K247">
            <v>0</v>
          </cell>
          <cell r="L247">
            <v>0</v>
          </cell>
          <cell r="M247">
            <v>1</v>
          </cell>
          <cell r="N247">
            <v>0.62264150943396201</v>
          </cell>
          <cell r="O247">
            <v>0.72277227722772286</v>
          </cell>
          <cell r="P247" t="str">
            <v>NULL</v>
          </cell>
          <cell r="Q247" t="str">
            <v>NULL</v>
          </cell>
          <cell r="R247">
            <v>0.17821782178217799</v>
          </cell>
          <cell r="S247">
            <v>9.9009900990098994E-3</v>
          </cell>
          <cell r="T247">
            <v>9.9009900990098994E-3</v>
          </cell>
          <cell r="U247">
            <v>1.9801980198019799E-2</v>
          </cell>
          <cell r="V247">
            <v>9.9009900990098994E-3</v>
          </cell>
          <cell r="W247">
            <v>0.77227722772277196</v>
          </cell>
          <cell r="X247">
            <v>0</v>
          </cell>
          <cell r="Y247" t="str">
            <v>NULL</v>
          </cell>
          <cell r="Z247" t="str">
            <v>NULL</v>
          </cell>
          <cell r="AA247" t="str">
            <v>NULL</v>
          </cell>
          <cell r="AB247" t="str">
            <v>NULL</v>
          </cell>
          <cell r="AC247" t="str">
            <v>NULL</v>
          </cell>
          <cell r="AD247" t="str">
            <v>NULL</v>
          </cell>
          <cell r="AE247" t="str">
            <v>NULL</v>
          </cell>
          <cell r="AF247">
            <v>4.9382716049382699E-2</v>
          </cell>
          <cell r="AG247">
            <v>7.4074074074074098E-2</v>
          </cell>
          <cell r="AH247">
            <v>7.4074074074074098E-2</v>
          </cell>
          <cell r="AI247" t="str">
            <v>NULL</v>
          </cell>
          <cell r="AJ247" t="str">
            <v>NULL</v>
          </cell>
          <cell r="AK247" t="str">
            <v>NULL</v>
          </cell>
          <cell r="AL247">
            <v>5.9405940594059403E-2</v>
          </cell>
          <cell r="AM247">
            <v>3.9603960396039604E-2</v>
          </cell>
          <cell r="AN247">
            <v>2.9702970297029702E-2</v>
          </cell>
          <cell r="AO247">
            <v>0.4</v>
          </cell>
          <cell r="AP247">
            <v>0.31111111111111101</v>
          </cell>
          <cell r="AQ247" t="str">
            <v>NULL</v>
          </cell>
          <cell r="AR247">
            <v>6.1728395061728399E-2</v>
          </cell>
          <cell r="AS247" t="str">
            <v>NULL</v>
          </cell>
          <cell r="AT247" t="str">
            <v/>
          </cell>
        </row>
        <row r="248">
          <cell r="A248">
            <v>112371</v>
          </cell>
          <cell r="B248">
            <v>9093654</v>
          </cell>
          <cell r="C248" t="str">
            <v>St Margaret Mary Catholic Primary School</v>
          </cell>
          <cell r="D248">
            <v>909</v>
          </cell>
          <cell r="E248" t="str">
            <v>PS</v>
          </cell>
          <cell r="F248" t="str">
            <v>Null</v>
          </cell>
          <cell r="G248">
            <v>1</v>
          </cell>
          <cell r="H248">
            <v>195</v>
          </cell>
          <cell r="I248">
            <v>195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0.241025641025641</v>
          </cell>
          <cell r="O248">
            <v>0.38383838383838381</v>
          </cell>
          <cell r="P248" t="str">
            <v>NULL</v>
          </cell>
          <cell r="Q248" t="str">
            <v>NULL</v>
          </cell>
          <cell r="R248">
            <v>0.25396825396825401</v>
          </cell>
          <cell r="S248">
            <v>1.0582010582010601E-2</v>
          </cell>
          <cell r="T248">
            <v>0.227513227513228</v>
          </cell>
          <cell r="U248">
            <v>0.22222222222222199</v>
          </cell>
          <cell r="V248">
            <v>0.27513227513227501</v>
          </cell>
          <cell r="W248">
            <v>1.0582010582010601E-2</v>
          </cell>
          <cell r="X248">
            <v>0</v>
          </cell>
          <cell r="Y248" t="str">
            <v>NULL</v>
          </cell>
          <cell r="Z248" t="str">
            <v>NULL</v>
          </cell>
          <cell r="AA248" t="str">
            <v>NULL</v>
          </cell>
          <cell r="AB248" t="str">
            <v>NULL</v>
          </cell>
          <cell r="AC248" t="str">
            <v>NULL</v>
          </cell>
          <cell r="AD248" t="str">
            <v>NULL</v>
          </cell>
          <cell r="AE248" t="str">
            <v>NULL</v>
          </cell>
          <cell r="AF248">
            <v>1.21212121212121E-2</v>
          </cell>
          <cell r="AG248">
            <v>1.8181818181818198E-2</v>
          </cell>
          <cell r="AH248">
            <v>2.4242424242424201E-2</v>
          </cell>
          <cell r="AI248" t="str">
            <v>NULL</v>
          </cell>
          <cell r="AJ248" t="str">
            <v>NULL</v>
          </cell>
          <cell r="AK248" t="str">
            <v>NULL</v>
          </cell>
          <cell r="AL248" t="str">
            <v>Null</v>
          </cell>
          <cell r="AM248" t="str">
            <v>Null</v>
          </cell>
          <cell r="AN248" t="str">
            <v>Null</v>
          </cell>
          <cell r="AO248">
            <v>0.41666666666666702</v>
          </cell>
          <cell r="AP248">
            <v>0.26190476190476197</v>
          </cell>
          <cell r="AQ248" t="str">
            <v>NULL</v>
          </cell>
          <cell r="AR248">
            <v>7.2727272727272696E-2</v>
          </cell>
          <cell r="AS248" t="str">
            <v>NULL</v>
          </cell>
          <cell r="AT248" t="str">
            <v/>
          </cell>
        </row>
        <row r="249">
          <cell r="A249">
            <v>112372</v>
          </cell>
          <cell r="B249">
            <v>9093656</v>
          </cell>
          <cell r="C249" t="str">
            <v>Warcop CE School</v>
          </cell>
          <cell r="D249">
            <v>909</v>
          </cell>
          <cell r="E249" t="str">
            <v>PS</v>
          </cell>
          <cell r="F249" t="str">
            <v>Null</v>
          </cell>
          <cell r="G249">
            <v>1</v>
          </cell>
          <cell r="H249">
            <v>71</v>
          </cell>
          <cell r="I249">
            <v>71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4.2253521126760597E-2</v>
          </cell>
          <cell r="O249">
            <v>7.8125E-2</v>
          </cell>
          <cell r="P249" t="str">
            <v>NULL</v>
          </cell>
          <cell r="Q249" t="str">
            <v>NULL</v>
          </cell>
          <cell r="R249">
            <v>0.9</v>
          </cell>
          <cell r="S249">
            <v>0.1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 t="str">
            <v>NULL</v>
          </cell>
          <cell r="Z249" t="str">
            <v>NULL</v>
          </cell>
          <cell r="AA249" t="str">
            <v>NULL</v>
          </cell>
          <cell r="AB249" t="str">
            <v>NULL</v>
          </cell>
          <cell r="AC249" t="str">
            <v>NULL</v>
          </cell>
          <cell r="AD249" t="str">
            <v>NULL</v>
          </cell>
          <cell r="AE249" t="str">
            <v>NULL</v>
          </cell>
          <cell r="AF249">
            <v>0</v>
          </cell>
          <cell r="AG249">
            <v>0</v>
          </cell>
          <cell r="AH249">
            <v>0</v>
          </cell>
          <cell r="AI249" t="str">
            <v>NULL</v>
          </cell>
          <cell r="AJ249" t="str">
            <v>NULL</v>
          </cell>
          <cell r="AK249" t="str">
            <v>NULL</v>
          </cell>
          <cell r="AL249">
            <v>1.5625E-2</v>
          </cell>
          <cell r="AM249">
            <v>1.5625E-2</v>
          </cell>
          <cell r="AN249">
            <v>1.5625E-2</v>
          </cell>
          <cell r="AO249">
            <v>0.128205128205128</v>
          </cell>
          <cell r="AP249">
            <v>7.69230769230769E-2</v>
          </cell>
          <cell r="AQ249" t="str">
            <v>NULL</v>
          </cell>
          <cell r="AR249">
            <v>6.5573770491803296E-2</v>
          </cell>
          <cell r="AS249" t="str">
            <v>NULL</v>
          </cell>
          <cell r="AT249" t="str">
            <v/>
          </cell>
        </row>
        <row r="250">
          <cell r="A250">
            <v>112374</v>
          </cell>
          <cell r="B250">
            <v>9093658</v>
          </cell>
          <cell r="C250" t="str">
            <v>Ambleside C.E. Primary</v>
          </cell>
          <cell r="D250">
            <v>909</v>
          </cell>
          <cell r="E250" t="str">
            <v>PS</v>
          </cell>
          <cell r="F250" t="str">
            <v>Null</v>
          </cell>
          <cell r="G250">
            <v>1</v>
          </cell>
          <cell r="H250">
            <v>93</v>
          </cell>
          <cell r="I250">
            <v>93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7.5268817204301106E-2</v>
          </cell>
          <cell r="O250">
            <v>0.1111111111111111</v>
          </cell>
          <cell r="P250" t="str">
            <v>NULL</v>
          </cell>
          <cell r="Q250" t="str">
            <v>NULL</v>
          </cell>
          <cell r="R250">
            <v>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 t="str">
            <v>NULL</v>
          </cell>
          <cell r="Z250" t="str">
            <v>NULL</v>
          </cell>
          <cell r="AA250" t="str">
            <v>NULL</v>
          </cell>
          <cell r="AB250" t="str">
            <v>NULL</v>
          </cell>
          <cell r="AC250" t="str">
            <v>NULL</v>
          </cell>
          <cell r="AD250" t="str">
            <v>NULL</v>
          </cell>
          <cell r="AE250" t="str">
            <v>NULL</v>
          </cell>
          <cell r="AF250">
            <v>2.5641025641025599E-2</v>
          </cell>
          <cell r="AG250">
            <v>2.5641025641025599E-2</v>
          </cell>
          <cell r="AH250">
            <v>3.8461538461538498E-2</v>
          </cell>
          <cell r="AI250" t="str">
            <v>NULL</v>
          </cell>
          <cell r="AJ250" t="str">
            <v>NULL</v>
          </cell>
          <cell r="AK250" t="str">
            <v>NULL</v>
          </cell>
          <cell r="AL250" t="str">
            <v>Null</v>
          </cell>
          <cell r="AM250" t="str">
            <v>Null</v>
          </cell>
          <cell r="AN250" t="str">
            <v>Null</v>
          </cell>
          <cell r="AO250">
            <v>0.219512195121951</v>
          </cell>
          <cell r="AP250">
            <v>0.146341463414634</v>
          </cell>
          <cell r="AQ250" t="str">
            <v>NULL</v>
          </cell>
          <cell r="AR250">
            <v>5.1282051282051301E-2</v>
          </cell>
          <cell r="AS250" t="str">
            <v>NULL</v>
          </cell>
          <cell r="AT250" t="str">
            <v/>
          </cell>
        </row>
        <row r="251">
          <cell r="A251">
            <v>134214</v>
          </cell>
          <cell r="B251">
            <v>9093661</v>
          </cell>
          <cell r="C251" t="str">
            <v>Valley Primary School</v>
          </cell>
          <cell r="D251">
            <v>909</v>
          </cell>
          <cell r="E251" t="str">
            <v>PS</v>
          </cell>
          <cell r="F251" t="str">
            <v>Null</v>
          </cell>
          <cell r="G251">
            <v>1</v>
          </cell>
          <cell r="H251">
            <v>226</v>
          </cell>
          <cell r="I251">
            <v>226</v>
          </cell>
          <cell r="J251">
            <v>0</v>
          </cell>
          <cell r="K251">
            <v>0</v>
          </cell>
          <cell r="L251">
            <v>0</v>
          </cell>
          <cell r="M251">
            <v>1</v>
          </cell>
          <cell r="N251">
            <v>0.39823008849557501</v>
          </cell>
          <cell r="O251">
            <v>0.4756871035940804</v>
          </cell>
          <cell r="P251" t="str">
            <v>NULL</v>
          </cell>
          <cell r="Q251" t="str">
            <v>NULL</v>
          </cell>
          <cell r="R251">
            <v>0.19047619047618999</v>
          </cell>
          <cell r="S251">
            <v>0.1</v>
          </cell>
          <cell r="T251">
            <v>4.7619047619047597E-3</v>
          </cell>
          <cell r="U251">
            <v>0.180952380952381</v>
          </cell>
          <cell r="V251">
            <v>0</v>
          </cell>
          <cell r="W251">
            <v>0.50952380952380905</v>
          </cell>
          <cell r="X251">
            <v>1.4285714285714299E-2</v>
          </cell>
          <cell r="Y251" t="str">
            <v>NULL</v>
          </cell>
          <cell r="Z251" t="str">
            <v>NULL</v>
          </cell>
          <cell r="AA251" t="str">
            <v>NULL</v>
          </cell>
          <cell r="AB251" t="str">
            <v>NULL</v>
          </cell>
          <cell r="AC251" t="str">
            <v>NULL</v>
          </cell>
          <cell r="AD251" t="str">
            <v>NULL</v>
          </cell>
          <cell r="AE251" t="str">
            <v>NULL</v>
          </cell>
          <cell r="AF251">
            <v>0</v>
          </cell>
          <cell r="AG251">
            <v>0</v>
          </cell>
          <cell r="AH251">
            <v>0</v>
          </cell>
          <cell r="AI251" t="str">
            <v>NULL</v>
          </cell>
          <cell r="AJ251" t="str">
            <v>NULL</v>
          </cell>
          <cell r="AK251" t="str">
            <v>NULL</v>
          </cell>
          <cell r="AL251">
            <v>3.3755274261603373E-2</v>
          </cell>
          <cell r="AM251">
            <v>2.9535864978902954E-2</v>
          </cell>
          <cell r="AN251">
            <v>4.2194092827004216E-3</v>
          </cell>
          <cell r="AO251">
            <v>0.41964285714285698</v>
          </cell>
          <cell r="AP251">
            <v>0.3125</v>
          </cell>
          <cell r="AQ251" t="str">
            <v>NULL</v>
          </cell>
          <cell r="AR251">
            <v>3.4653465346534698E-2</v>
          </cell>
          <cell r="AS251" t="str">
            <v>NULL</v>
          </cell>
          <cell r="AT251" t="str">
            <v/>
          </cell>
        </row>
        <row r="252">
          <cell r="A252">
            <v>134739</v>
          </cell>
          <cell r="B252">
            <v>9093662</v>
          </cell>
          <cell r="C252" t="str">
            <v>Beckstone Primary School</v>
          </cell>
          <cell r="D252">
            <v>909</v>
          </cell>
          <cell r="E252" t="str">
            <v>PS</v>
          </cell>
          <cell r="F252" t="str">
            <v>Null</v>
          </cell>
          <cell r="G252">
            <v>1</v>
          </cell>
          <cell r="H252">
            <v>278</v>
          </cell>
          <cell r="I252">
            <v>278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0.212230215827338</v>
          </cell>
          <cell r="O252">
            <v>0.28467153284671531</v>
          </cell>
          <cell r="P252" t="str">
            <v>NULL</v>
          </cell>
          <cell r="Q252" t="str">
            <v>NULL</v>
          </cell>
          <cell r="R252">
            <v>0.53558052434456904</v>
          </cell>
          <cell r="S252">
            <v>0</v>
          </cell>
          <cell r="T252">
            <v>1.4981273408239701E-2</v>
          </cell>
          <cell r="U252">
            <v>3.7453183520599301E-2</v>
          </cell>
          <cell r="V252">
            <v>0.41198501872659199</v>
          </cell>
          <cell r="W252">
            <v>0</v>
          </cell>
          <cell r="X252">
            <v>0</v>
          </cell>
          <cell r="Y252" t="str">
            <v>NULL</v>
          </cell>
          <cell r="Z252" t="str">
            <v>NULL</v>
          </cell>
          <cell r="AA252" t="str">
            <v>NULL</v>
          </cell>
          <cell r="AB252" t="str">
            <v>NULL</v>
          </cell>
          <cell r="AC252" t="str">
            <v>NULL</v>
          </cell>
          <cell r="AD252" t="str">
            <v>NULL</v>
          </cell>
          <cell r="AE252" t="str">
            <v>NULL</v>
          </cell>
          <cell r="AF252">
            <v>0</v>
          </cell>
          <cell r="AG252">
            <v>0</v>
          </cell>
          <cell r="AH252">
            <v>0</v>
          </cell>
          <cell r="AI252" t="str">
            <v>NULL</v>
          </cell>
          <cell r="AJ252" t="str">
            <v>NULL</v>
          </cell>
          <cell r="AK252" t="str">
            <v>NULL</v>
          </cell>
          <cell r="AL252" t="str">
            <v>Null</v>
          </cell>
          <cell r="AM252" t="str">
            <v>Null</v>
          </cell>
          <cell r="AN252" t="str">
            <v>Null</v>
          </cell>
          <cell r="AO252">
            <v>0.42537313432835799</v>
          </cell>
          <cell r="AP252">
            <v>0.365671641791045</v>
          </cell>
          <cell r="AQ252" t="str">
            <v>NULL</v>
          </cell>
          <cell r="AR252">
            <v>4.6413502109704602E-2</v>
          </cell>
          <cell r="AS252" t="str">
            <v>NULL</v>
          </cell>
          <cell r="AT252" t="str">
            <v/>
          </cell>
        </row>
        <row r="253">
          <cell r="A253">
            <v>134789</v>
          </cell>
          <cell r="B253">
            <v>9093663</v>
          </cell>
          <cell r="C253" t="str">
            <v>St Herbert's CE Primary &amp; Nursery School</v>
          </cell>
          <cell r="D253">
            <v>909</v>
          </cell>
          <cell r="E253" t="str">
            <v>PS</v>
          </cell>
          <cell r="F253" t="str">
            <v>Null</v>
          </cell>
          <cell r="G253">
            <v>1</v>
          </cell>
          <cell r="H253">
            <v>220</v>
          </cell>
          <cell r="I253">
            <v>220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8.1818181818181804E-2</v>
          </cell>
          <cell r="O253">
            <v>0.11594202898550725</v>
          </cell>
          <cell r="P253" t="str">
            <v>NULL</v>
          </cell>
          <cell r="Q253" t="str">
            <v>NULL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 t="str">
            <v>NULL</v>
          </cell>
          <cell r="Z253" t="str">
            <v>NULL</v>
          </cell>
          <cell r="AA253" t="str">
            <v>NULL</v>
          </cell>
          <cell r="AB253" t="str">
            <v>NULL</v>
          </cell>
          <cell r="AC253" t="str">
            <v>NULL</v>
          </cell>
          <cell r="AD253" t="str">
            <v>NULL</v>
          </cell>
          <cell r="AE253" t="str">
            <v>NULL</v>
          </cell>
          <cell r="AF253">
            <v>0</v>
          </cell>
          <cell r="AG253">
            <v>1.0989010989011E-2</v>
          </cell>
          <cell r="AH253">
            <v>1.0989010989011E-2</v>
          </cell>
          <cell r="AI253" t="str">
            <v>NULL</v>
          </cell>
          <cell r="AJ253" t="str">
            <v>NULL</v>
          </cell>
          <cell r="AK253" t="str">
            <v>NULL</v>
          </cell>
          <cell r="AL253" t="str">
            <v>Null</v>
          </cell>
          <cell r="AM253" t="str">
            <v>Null</v>
          </cell>
          <cell r="AN253" t="str">
            <v>Null</v>
          </cell>
          <cell r="AO253">
            <v>0.44578313253011997</v>
          </cell>
          <cell r="AP253">
            <v>0.33734939759036098</v>
          </cell>
          <cell r="AQ253" t="str">
            <v>NULL</v>
          </cell>
          <cell r="AR253">
            <v>4.94505494505494E-2</v>
          </cell>
          <cell r="AS253" t="str">
            <v>NULL</v>
          </cell>
          <cell r="AT253" t="str">
            <v/>
          </cell>
        </row>
        <row r="254">
          <cell r="A254">
            <v>112402</v>
          </cell>
          <cell r="B254">
            <v>9095200</v>
          </cell>
          <cell r="C254" t="str">
            <v>Hayton CE Primary School</v>
          </cell>
          <cell r="D254">
            <v>909</v>
          </cell>
          <cell r="E254" t="str">
            <v>PS</v>
          </cell>
          <cell r="F254" t="str">
            <v>Null</v>
          </cell>
          <cell r="G254">
            <v>1</v>
          </cell>
          <cell r="H254">
            <v>140</v>
          </cell>
          <cell r="I254">
            <v>140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3.5714285714285698E-2</v>
          </cell>
          <cell r="O254">
            <v>4.5454545454545456E-2</v>
          </cell>
          <cell r="P254" t="str">
            <v>NULL</v>
          </cell>
          <cell r="Q254" t="str">
            <v>NULL</v>
          </cell>
          <cell r="R254">
            <v>0.98484848484848497</v>
          </cell>
          <cell r="S254">
            <v>1.5151515151515201E-2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 t="str">
            <v>NULL</v>
          </cell>
          <cell r="Z254" t="str">
            <v>NULL</v>
          </cell>
          <cell r="AA254" t="str">
            <v>NULL</v>
          </cell>
          <cell r="AB254" t="str">
            <v>NULL</v>
          </cell>
          <cell r="AC254" t="str">
            <v>NULL</v>
          </cell>
          <cell r="AD254" t="str">
            <v>NULL</v>
          </cell>
          <cell r="AE254" t="str">
            <v>NULL</v>
          </cell>
          <cell r="AF254">
            <v>0</v>
          </cell>
          <cell r="AG254">
            <v>0</v>
          </cell>
          <cell r="AH254">
            <v>0</v>
          </cell>
          <cell r="AI254" t="str">
            <v>NULL</v>
          </cell>
          <cell r="AJ254" t="str">
            <v>NULL</v>
          </cell>
          <cell r="AK254" t="str">
            <v>NULL</v>
          </cell>
          <cell r="AL254" t="str">
            <v>Null</v>
          </cell>
          <cell r="AM254" t="str">
            <v>Null</v>
          </cell>
          <cell r="AN254" t="str">
            <v>Null</v>
          </cell>
          <cell r="AO254">
            <v>0.17647058823529399</v>
          </cell>
          <cell r="AP254">
            <v>0.11764705882352899</v>
          </cell>
          <cell r="AQ254" t="str">
            <v>NULL</v>
          </cell>
          <cell r="AR254">
            <v>5.6451612903225798E-2</v>
          </cell>
          <cell r="AS254" t="str">
            <v>NULL</v>
          </cell>
          <cell r="AT254" t="str">
            <v/>
          </cell>
        </row>
        <row r="255">
          <cell r="A255">
            <v>112403</v>
          </cell>
          <cell r="B255">
            <v>9095201</v>
          </cell>
          <cell r="C255" t="str">
            <v>Scotby CE School</v>
          </cell>
          <cell r="D255">
            <v>909</v>
          </cell>
          <cell r="E255" t="str">
            <v>PS</v>
          </cell>
          <cell r="F255" t="str">
            <v>Null</v>
          </cell>
          <cell r="G255">
            <v>1</v>
          </cell>
          <cell r="H255">
            <v>277</v>
          </cell>
          <cell r="I255">
            <v>277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3.2490974729241902E-2</v>
          </cell>
          <cell r="O255">
            <v>3.6496350364963501E-2</v>
          </cell>
          <cell r="P255" t="str">
            <v>NULL</v>
          </cell>
          <cell r="Q255" t="str">
            <v>NULL</v>
          </cell>
          <cell r="R255">
            <v>0.81818181818181801</v>
          </cell>
          <cell r="S255">
            <v>3.03030303030303E-2</v>
          </cell>
          <cell r="T255">
            <v>4.7619047619047603E-2</v>
          </cell>
          <cell r="U255">
            <v>4.3290043290043299E-3</v>
          </cell>
          <cell r="V255">
            <v>8.6580086580086597E-3</v>
          </cell>
          <cell r="W255">
            <v>9.0909090909090898E-2</v>
          </cell>
          <cell r="X255">
            <v>0</v>
          </cell>
          <cell r="Y255" t="str">
            <v>NULL</v>
          </cell>
          <cell r="Z255" t="str">
            <v>NULL</v>
          </cell>
          <cell r="AA255" t="str">
            <v>NULL</v>
          </cell>
          <cell r="AB255" t="str">
            <v>NULL</v>
          </cell>
          <cell r="AC255" t="str">
            <v>NULL</v>
          </cell>
          <cell r="AD255" t="str">
            <v>NULL</v>
          </cell>
          <cell r="AE255" t="str">
            <v>NULL</v>
          </cell>
          <cell r="AF255">
            <v>4.2372881355932203E-3</v>
          </cell>
          <cell r="AG255">
            <v>1.27118644067797E-2</v>
          </cell>
          <cell r="AH255">
            <v>1.27118644067797E-2</v>
          </cell>
          <cell r="AI255" t="str">
            <v>NULL</v>
          </cell>
          <cell r="AJ255" t="str">
            <v>NULL</v>
          </cell>
          <cell r="AK255" t="str">
            <v>NULL</v>
          </cell>
          <cell r="AL255" t="str">
            <v>Null</v>
          </cell>
          <cell r="AM255" t="str">
            <v>Null</v>
          </cell>
          <cell r="AN255" t="str">
            <v>Null</v>
          </cell>
          <cell r="AO255">
            <v>0.147826086956522</v>
          </cell>
          <cell r="AP255">
            <v>8.6956521739130405E-2</v>
          </cell>
          <cell r="AQ255" t="str">
            <v>NULL</v>
          </cell>
          <cell r="AR255">
            <v>4.2372881355932202E-2</v>
          </cell>
          <cell r="AS255" t="str">
            <v>NULL</v>
          </cell>
          <cell r="AT255" t="str">
            <v/>
          </cell>
        </row>
        <row r="256">
          <cell r="A256">
            <v>112404</v>
          </cell>
          <cell r="B256">
            <v>9095202</v>
          </cell>
          <cell r="C256" t="str">
            <v>Warwick Bridge School</v>
          </cell>
          <cell r="D256">
            <v>909</v>
          </cell>
          <cell r="E256" t="str">
            <v>PS</v>
          </cell>
          <cell r="F256" t="str">
            <v>Null</v>
          </cell>
          <cell r="G256">
            <v>1</v>
          </cell>
          <cell r="H256">
            <v>123</v>
          </cell>
          <cell r="I256">
            <v>123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3.2520325203252001E-2</v>
          </cell>
          <cell r="O256">
            <v>0.10400000000000001</v>
          </cell>
          <cell r="P256" t="str">
            <v>NULL</v>
          </cell>
          <cell r="Q256" t="str">
            <v>NULL</v>
          </cell>
          <cell r="R256">
            <v>0.97499999999999998</v>
          </cell>
          <cell r="S256">
            <v>1.6666666666666701E-2</v>
          </cell>
          <cell r="T256">
            <v>8.3333333333333297E-3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 t="str">
            <v>NULL</v>
          </cell>
          <cell r="Z256" t="str">
            <v>NULL</v>
          </cell>
          <cell r="AA256" t="str">
            <v>NULL</v>
          </cell>
          <cell r="AB256" t="str">
            <v>NULL</v>
          </cell>
          <cell r="AC256" t="str">
            <v>NULL</v>
          </cell>
          <cell r="AD256" t="str">
            <v>NULL</v>
          </cell>
          <cell r="AE256" t="str">
            <v>NULL</v>
          </cell>
          <cell r="AF256">
            <v>0</v>
          </cell>
          <cell r="AG256">
            <v>0</v>
          </cell>
          <cell r="AH256">
            <v>0</v>
          </cell>
          <cell r="AI256" t="str">
            <v>NULL</v>
          </cell>
          <cell r="AJ256" t="str">
            <v>NULL</v>
          </cell>
          <cell r="AK256" t="str">
            <v>NULL</v>
          </cell>
          <cell r="AL256" t="str">
            <v>Null</v>
          </cell>
          <cell r="AM256" t="str">
            <v>Null</v>
          </cell>
          <cell r="AN256" t="str">
            <v>Null</v>
          </cell>
          <cell r="AO256">
            <v>0.25925925925925902</v>
          </cell>
          <cell r="AP256">
            <v>0.16666666666666699</v>
          </cell>
          <cell r="AQ256" t="str">
            <v>NULL</v>
          </cell>
          <cell r="AR256">
            <v>6.3063063063063099E-2</v>
          </cell>
          <cell r="AS256" t="str">
            <v>NULL</v>
          </cell>
          <cell r="AT256" t="str">
            <v/>
          </cell>
        </row>
        <row r="257">
          <cell r="A257">
            <v>112405</v>
          </cell>
          <cell r="B257">
            <v>9095203</v>
          </cell>
          <cell r="C257" t="str">
            <v>Brampton Primary School</v>
          </cell>
          <cell r="D257">
            <v>909</v>
          </cell>
          <cell r="E257" t="str">
            <v>PS</v>
          </cell>
          <cell r="F257" t="str">
            <v>Null</v>
          </cell>
          <cell r="G257">
            <v>1</v>
          </cell>
          <cell r="H257">
            <v>281</v>
          </cell>
          <cell r="I257">
            <v>281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0.17081850533807799</v>
          </cell>
          <cell r="O257">
            <v>0.21180555555555552</v>
          </cell>
          <cell r="P257" t="str">
            <v>NULL</v>
          </cell>
          <cell r="Q257" t="str">
            <v>NULL</v>
          </cell>
          <cell r="R257">
            <v>0.98884758364312297</v>
          </cell>
          <cell r="S257">
            <v>0</v>
          </cell>
          <cell r="T257">
            <v>3.7174721189591098E-3</v>
          </cell>
          <cell r="U257">
            <v>0</v>
          </cell>
          <cell r="V257">
            <v>7.4349442379182196E-3</v>
          </cell>
          <cell r="W257">
            <v>0</v>
          </cell>
          <cell r="X257">
            <v>0</v>
          </cell>
          <cell r="Y257" t="str">
            <v>NULL</v>
          </cell>
          <cell r="Z257" t="str">
            <v>NULL</v>
          </cell>
          <cell r="AA257" t="str">
            <v>NULL</v>
          </cell>
          <cell r="AB257" t="str">
            <v>NULL</v>
          </cell>
          <cell r="AC257" t="str">
            <v>NULL</v>
          </cell>
          <cell r="AD257" t="str">
            <v>NULL</v>
          </cell>
          <cell r="AE257" t="str">
            <v>NULL</v>
          </cell>
          <cell r="AF257">
            <v>0</v>
          </cell>
          <cell r="AG257">
            <v>0</v>
          </cell>
          <cell r="AH257">
            <v>0</v>
          </cell>
          <cell r="AI257" t="str">
            <v>NULL</v>
          </cell>
          <cell r="AJ257" t="str">
            <v>NULL</v>
          </cell>
          <cell r="AK257" t="str">
            <v>NULL</v>
          </cell>
          <cell r="AL257">
            <v>6.9444444444444441E-3</v>
          </cell>
          <cell r="AM257">
            <v>0</v>
          </cell>
          <cell r="AN257">
            <v>0</v>
          </cell>
          <cell r="AO257">
            <v>0.26190476190476197</v>
          </cell>
          <cell r="AP257">
            <v>0.206349206349206</v>
          </cell>
          <cell r="AQ257" t="str">
            <v>NULL</v>
          </cell>
          <cell r="AR257">
            <v>0.102459016393443</v>
          </cell>
          <cell r="AS257" t="str">
            <v>NULL</v>
          </cell>
          <cell r="AT257" t="str">
            <v/>
          </cell>
        </row>
        <row r="258">
          <cell r="A258">
            <v>112406</v>
          </cell>
          <cell r="B258">
            <v>9095204</v>
          </cell>
          <cell r="C258" t="str">
            <v>St Paul's CE School</v>
          </cell>
          <cell r="D258">
            <v>909</v>
          </cell>
          <cell r="E258" t="str">
            <v>PS</v>
          </cell>
          <cell r="F258" t="str">
            <v>Null</v>
          </cell>
          <cell r="G258">
            <v>1</v>
          </cell>
          <cell r="H258">
            <v>80</v>
          </cell>
          <cell r="I258">
            <v>80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3.7499999999999999E-2</v>
          </cell>
          <cell r="O258">
            <v>6.0240963855421686E-2</v>
          </cell>
          <cell r="P258" t="str">
            <v>NULL</v>
          </cell>
          <cell r="Q258" t="str">
            <v>NULL</v>
          </cell>
          <cell r="R258">
            <v>0.8</v>
          </cell>
          <cell r="S258">
            <v>0.1125</v>
          </cell>
          <cell r="T258">
            <v>1.2500000000000001E-2</v>
          </cell>
          <cell r="U258">
            <v>1.2500000000000001E-2</v>
          </cell>
          <cell r="V258">
            <v>2.5000000000000001E-2</v>
          </cell>
          <cell r="W258">
            <v>3.7499999999999999E-2</v>
          </cell>
          <cell r="X258">
            <v>0</v>
          </cell>
          <cell r="Y258" t="str">
            <v>NULL</v>
          </cell>
          <cell r="Z258" t="str">
            <v>NULL</v>
          </cell>
          <cell r="AA258" t="str">
            <v>NULL</v>
          </cell>
          <cell r="AB258" t="str">
            <v>NULL</v>
          </cell>
          <cell r="AC258" t="str">
            <v>NULL</v>
          </cell>
          <cell r="AD258" t="str">
            <v>NULL</v>
          </cell>
          <cell r="AE258" t="str">
            <v>NULL</v>
          </cell>
          <cell r="AF258">
            <v>0</v>
          </cell>
          <cell r="AG258">
            <v>0</v>
          </cell>
          <cell r="AH258">
            <v>1.2500000000000001E-2</v>
          </cell>
          <cell r="AI258" t="str">
            <v>NULL</v>
          </cell>
          <cell r="AJ258" t="str">
            <v>NULL</v>
          </cell>
          <cell r="AK258" t="str">
            <v>NULL</v>
          </cell>
          <cell r="AL258" t="str">
            <v>Null</v>
          </cell>
          <cell r="AM258" t="str">
            <v>Null</v>
          </cell>
          <cell r="AN258" t="str">
            <v>Null</v>
          </cell>
          <cell r="AO258">
            <v>0.42105263157894701</v>
          </cell>
          <cell r="AP258">
            <v>0.31578947368421101</v>
          </cell>
          <cell r="AQ258" t="str">
            <v>NULL</v>
          </cell>
          <cell r="AR258">
            <v>2.5000000000000001E-2</v>
          </cell>
          <cell r="AS258" t="str">
            <v>NULL</v>
          </cell>
          <cell r="AT258" t="str">
            <v/>
          </cell>
        </row>
        <row r="259">
          <cell r="A259">
            <v>137513</v>
          </cell>
          <cell r="B259">
            <v>9095205</v>
          </cell>
          <cell r="C259" t="str">
            <v>Broughton Primary School</v>
          </cell>
          <cell r="D259">
            <v>909</v>
          </cell>
          <cell r="E259" t="str">
            <v>PS</v>
          </cell>
          <cell r="F259" t="str">
            <v>Recoupment</v>
          </cell>
          <cell r="G259">
            <v>1</v>
          </cell>
          <cell r="H259">
            <v>94</v>
          </cell>
          <cell r="I259">
            <v>94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6.3829787234042507E-2</v>
          </cell>
          <cell r="O259">
            <v>0.10344827586206896</v>
          </cell>
          <cell r="P259" t="str">
            <v>NULL</v>
          </cell>
          <cell r="Q259" t="str">
            <v>NULL</v>
          </cell>
          <cell r="R259">
            <v>0.91954022988505701</v>
          </cell>
          <cell r="S259">
            <v>0</v>
          </cell>
          <cell r="T259">
            <v>0</v>
          </cell>
          <cell r="U259">
            <v>2.2988505747126398E-2</v>
          </cell>
          <cell r="V259">
            <v>5.7471264367816098E-2</v>
          </cell>
          <cell r="W259">
            <v>0</v>
          </cell>
          <cell r="X259">
            <v>0</v>
          </cell>
          <cell r="Y259" t="str">
            <v>NULL</v>
          </cell>
          <cell r="Z259" t="str">
            <v>NULL</v>
          </cell>
          <cell r="AA259" t="str">
            <v>NULL</v>
          </cell>
          <cell r="AB259" t="str">
            <v>NULL</v>
          </cell>
          <cell r="AC259" t="str">
            <v>NULL</v>
          </cell>
          <cell r="AD259" t="str">
            <v>NULL</v>
          </cell>
          <cell r="AE259" t="str">
            <v>NULL</v>
          </cell>
          <cell r="AF259">
            <v>3.8461538461538498E-2</v>
          </cell>
          <cell r="AG259">
            <v>3.8461538461538498E-2</v>
          </cell>
          <cell r="AH259">
            <v>3.8461538461538498E-2</v>
          </cell>
          <cell r="AI259" t="str">
            <v>NULL</v>
          </cell>
          <cell r="AJ259" t="str">
            <v>NULL</v>
          </cell>
          <cell r="AK259" t="str">
            <v>NULL</v>
          </cell>
          <cell r="AL259">
            <v>2.2988505747126436E-2</v>
          </cell>
          <cell r="AM259">
            <v>2.2988505747126436E-2</v>
          </cell>
          <cell r="AN259">
            <v>0</v>
          </cell>
          <cell r="AO259">
            <v>0.314285714285714</v>
          </cell>
          <cell r="AP259">
            <v>0.17142857142857101</v>
          </cell>
          <cell r="AQ259" t="str">
            <v>NULL</v>
          </cell>
          <cell r="AR259">
            <v>8.9743589743589702E-2</v>
          </cell>
          <cell r="AS259" t="str">
            <v>NULL</v>
          </cell>
          <cell r="AT259" t="str">
            <v/>
          </cell>
        </row>
        <row r="260">
          <cell r="A260">
            <v>112408</v>
          </cell>
          <cell r="B260">
            <v>9095206</v>
          </cell>
          <cell r="C260" t="str">
            <v>Appleby Primary School</v>
          </cell>
          <cell r="D260">
            <v>909</v>
          </cell>
          <cell r="E260" t="str">
            <v>PS</v>
          </cell>
          <cell r="F260" t="str">
            <v>Null</v>
          </cell>
          <cell r="G260">
            <v>1</v>
          </cell>
          <cell r="H260">
            <v>235</v>
          </cell>
          <cell r="I260">
            <v>235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7.2340425531914901E-2</v>
          </cell>
          <cell r="O260">
            <v>0.13580246913580246</v>
          </cell>
          <cell r="P260" t="str">
            <v>NULL</v>
          </cell>
          <cell r="Q260" t="str">
            <v>NULL</v>
          </cell>
          <cell r="R260">
            <v>0.99118942731277504</v>
          </cell>
          <cell r="S260">
            <v>0</v>
          </cell>
          <cell r="T260">
            <v>0</v>
          </cell>
          <cell r="U260">
            <v>8.8105726872246704E-3</v>
          </cell>
          <cell r="V260">
            <v>0</v>
          </cell>
          <cell r="W260">
            <v>0</v>
          </cell>
          <cell r="X260">
            <v>0</v>
          </cell>
          <cell r="Y260" t="str">
            <v>NULL</v>
          </cell>
          <cell r="Z260" t="str">
            <v>NULL</v>
          </cell>
          <cell r="AA260" t="str">
            <v>NULL</v>
          </cell>
          <cell r="AB260" t="str">
            <v>NULL</v>
          </cell>
          <cell r="AC260" t="str">
            <v>NULL</v>
          </cell>
          <cell r="AD260" t="str">
            <v>NULL</v>
          </cell>
          <cell r="AE260" t="str">
            <v>NULL</v>
          </cell>
          <cell r="AF260">
            <v>5.0251256281407001E-3</v>
          </cell>
          <cell r="AG260">
            <v>1.5075376884422099E-2</v>
          </cell>
          <cell r="AH260">
            <v>2.01005025125628E-2</v>
          </cell>
          <cell r="AI260" t="str">
            <v>NULL</v>
          </cell>
          <cell r="AJ260" t="str">
            <v>NULL</v>
          </cell>
          <cell r="AK260" t="str">
            <v>NULL</v>
          </cell>
          <cell r="AL260">
            <v>4.11522633744856E-3</v>
          </cell>
          <cell r="AM260">
            <v>0</v>
          </cell>
          <cell r="AN260">
            <v>0</v>
          </cell>
          <cell r="AO260">
            <v>0.31034482758620702</v>
          </cell>
          <cell r="AP260">
            <v>0.20689655172413801</v>
          </cell>
          <cell r="AQ260" t="str">
            <v>NULL</v>
          </cell>
          <cell r="AR260">
            <v>9.5477386934673406E-2</v>
          </cell>
          <cell r="AS260" t="str">
            <v>NULL</v>
          </cell>
          <cell r="AT260" t="str">
            <v/>
          </cell>
        </row>
        <row r="261">
          <cell r="A261">
            <v>112409</v>
          </cell>
          <cell r="B261">
            <v>9095207</v>
          </cell>
          <cell r="C261" t="str">
            <v>Askam Village School</v>
          </cell>
          <cell r="D261">
            <v>909</v>
          </cell>
          <cell r="E261" t="str">
            <v>PS</v>
          </cell>
          <cell r="F261" t="str">
            <v>Null</v>
          </cell>
          <cell r="G261">
            <v>1</v>
          </cell>
          <cell r="H261">
            <v>157</v>
          </cell>
          <cell r="I261">
            <v>157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6.3694267515923594E-2</v>
          </cell>
          <cell r="O261">
            <v>0.1</v>
          </cell>
          <cell r="P261" t="str">
            <v>NULL</v>
          </cell>
          <cell r="Q261" t="str">
            <v>NULL</v>
          </cell>
          <cell r="R261">
            <v>0.98</v>
          </cell>
          <cell r="S261">
            <v>0</v>
          </cell>
          <cell r="T261">
            <v>0</v>
          </cell>
          <cell r="U261">
            <v>0.02</v>
          </cell>
          <cell r="V261">
            <v>0</v>
          </cell>
          <cell r="W261">
            <v>0</v>
          </cell>
          <cell r="X261">
            <v>0</v>
          </cell>
          <cell r="Y261" t="str">
            <v>NULL</v>
          </cell>
          <cell r="Z261" t="str">
            <v>NULL</v>
          </cell>
          <cell r="AA261" t="str">
            <v>NULL</v>
          </cell>
          <cell r="AB261" t="str">
            <v>NULL</v>
          </cell>
          <cell r="AC261" t="str">
            <v>NULL</v>
          </cell>
          <cell r="AD261" t="str">
            <v>NULL</v>
          </cell>
          <cell r="AE261" t="str">
            <v>NULL</v>
          </cell>
          <cell r="AF261">
            <v>0</v>
          </cell>
          <cell r="AG261">
            <v>0</v>
          </cell>
          <cell r="AH261">
            <v>0</v>
          </cell>
          <cell r="AI261" t="str">
            <v>NULL</v>
          </cell>
          <cell r="AJ261" t="str">
            <v>NULL</v>
          </cell>
          <cell r="AK261" t="str">
            <v>NULL</v>
          </cell>
          <cell r="AL261" t="str">
            <v>Null</v>
          </cell>
          <cell r="AM261" t="str">
            <v>Null</v>
          </cell>
          <cell r="AN261" t="str">
            <v>Null</v>
          </cell>
          <cell r="AO261">
            <v>0.30357142857142899</v>
          </cell>
          <cell r="AP261">
            <v>0.19642857142857101</v>
          </cell>
          <cell r="AQ261" t="str">
            <v>NULL</v>
          </cell>
          <cell r="AR261">
            <v>5.1470588235294101E-2</v>
          </cell>
          <cell r="AS261" t="str">
            <v>NULL</v>
          </cell>
          <cell r="AT261" t="str">
            <v/>
          </cell>
        </row>
        <row r="262">
          <cell r="A262">
            <v>112410</v>
          </cell>
          <cell r="B262">
            <v>9095208</v>
          </cell>
          <cell r="C262" t="str">
            <v>Flookburgh CE Primary School</v>
          </cell>
          <cell r="D262">
            <v>909</v>
          </cell>
          <cell r="E262" t="str">
            <v>PS</v>
          </cell>
          <cell r="F262" t="str">
            <v>Null</v>
          </cell>
          <cell r="G262">
            <v>1</v>
          </cell>
          <cell r="H262">
            <v>89</v>
          </cell>
          <cell r="I262">
            <v>89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2.2471910112359599E-2</v>
          </cell>
          <cell r="O262">
            <v>8.8888888888888892E-2</v>
          </cell>
          <cell r="P262" t="str">
            <v>NULL</v>
          </cell>
          <cell r="Q262" t="str">
            <v>NULL</v>
          </cell>
          <cell r="R262">
            <v>1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 t="str">
            <v>NULL</v>
          </cell>
          <cell r="Z262" t="str">
            <v>NULL</v>
          </cell>
          <cell r="AA262" t="str">
            <v>NULL</v>
          </cell>
          <cell r="AB262" t="str">
            <v>NULL</v>
          </cell>
          <cell r="AC262" t="str">
            <v>NULL</v>
          </cell>
          <cell r="AD262" t="str">
            <v>NULL</v>
          </cell>
          <cell r="AE262" t="str">
            <v>NULL</v>
          </cell>
          <cell r="AF262">
            <v>0</v>
          </cell>
          <cell r="AG262">
            <v>0</v>
          </cell>
          <cell r="AH262">
            <v>0</v>
          </cell>
          <cell r="AI262" t="str">
            <v>NULL</v>
          </cell>
          <cell r="AJ262" t="str">
            <v>NULL</v>
          </cell>
          <cell r="AK262" t="str">
            <v>NULL</v>
          </cell>
          <cell r="AL262" t="str">
            <v>Null</v>
          </cell>
          <cell r="AM262" t="str">
            <v>Null</v>
          </cell>
          <cell r="AN262" t="str">
            <v>Null</v>
          </cell>
          <cell r="AO262">
            <v>0.52500000000000002</v>
          </cell>
          <cell r="AP262">
            <v>0.3</v>
          </cell>
          <cell r="AQ262" t="str">
            <v>NULL</v>
          </cell>
          <cell r="AR262">
            <v>3.8961038961039002E-2</v>
          </cell>
          <cell r="AS262" t="str">
            <v>NULL</v>
          </cell>
          <cell r="AT262" t="str">
            <v/>
          </cell>
        </row>
        <row r="263">
          <cell r="A263">
            <v>136784</v>
          </cell>
          <cell r="B263">
            <v>9095209</v>
          </cell>
          <cell r="C263" t="str">
            <v>Eaglesfield Paddle CE Primary Academy</v>
          </cell>
          <cell r="D263">
            <v>909</v>
          </cell>
          <cell r="E263" t="str">
            <v>PS</v>
          </cell>
          <cell r="F263" t="str">
            <v>Recoupment</v>
          </cell>
          <cell r="G263">
            <v>1</v>
          </cell>
          <cell r="H263">
            <v>203</v>
          </cell>
          <cell r="I263">
            <v>203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4.4334975369458102E-2</v>
          </cell>
          <cell r="O263">
            <v>5.365853658536586E-2</v>
          </cell>
          <cell r="P263" t="str">
            <v>NULL</v>
          </cell>
          <cell r="Q263" t="str">
            <v>NULL</v>
          </cell>
          <cell r="R263">
            <v>0.98009950248756195</v>
          </cell>
          <cell r="S263">
            <v>1.49253731343284E-2</v>
          </cell>
          <cell r="T263">
            <v>4.97512437810945E-3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 t="str">
            <v>NULL</v>
          </cell>
          <cell r="Z263" t="str">
            <v>NULL</v>
          </cell>
          <cell r="AA263" t="str">
            <v>NULL</v>
          </cell>
          <cell r="AB263" t="str">
            <v>NULL</v>
          </cell>
          <cell r="AC263" t="str">
            <v>NULL</v>
          </cell>
          <cell r="AD263" t="str">
            <v>NULL</v>
          </cell>
          <cell r="AE263" t="str">
            <v>NULL</v>
          </cell>
          <cell r="AF263">
            <v>0</v>
          </cell>
          <cell r="AG263">
            <v>0</v>
          </cell>
          <cell r="AH263">
            <v>0</v>
          </cell>
          <cell r="AI263" t="str">
            <v>NULL</v>
          </cell>
          <cell r="AJ263" t="str">
            <v>NULL</v>
          </cell>
          <cell r="AK263" t="str">
            <v>NULL</v>
          </cell>
          <cell r="AL263" t="str">
            <v>Null</v>
          </cell>
          <cell r="AM263" t="str">
            <v>Null</v>
          </cell>
          <cell r="AN263" t="str">
            <v>Null</v>
          </cell>
          <cell r="AO263">
            <v>0.14606741573033699</v>
          </cell>
          <cell r="AP263">
            <v>7.8651685393258397E-2</v>
          </cell>
          <cell r="AQ263" t="str">
            <v>NULL</v>
          </cell>
          <cell r="AR263">
            <v>1.74418604651163E-2</v>
          </cell>
          <cell r="AS263" t="str">
            <v>NULL</v>
          </cell>
          <cell r="AT263" t="str">
            <v/>
          </cell>
        </row>
        <row r="264">
          <cell r="A264">
            <v>112412</v>
          </cell>
          <cell r="B264">
            <v>9095210</v>
          </cell>
          <cell r="C264" t="str">
            <v>Dalton St. Mary's C.E. Primary</v>
          </cell>
          <cell r="D264">
            <v>909</v>
          </cell>
          <cell r="E264" t="str">
            <v>PS</v>
          </cell>
          <cell r="F264" t="str">
            <v>Null</v>
          </cell>
          <cell r="G264">
            <v>1</v>
          </cell>
          <cell r="H264">
            <v>191</v>
          </cell>
          <cell r="I264">
            <v>191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8.3769633507853394E-2</v>
          </cell>
          <cell r="O264">
            <v>0.16580310880829019</v>
          </cell>
          <cell r="P264" t="str">
            <v>NULL</v>
          </cell>
          <cell r="Q264" t="str">
            <v>NULL</v>
          </cell>
          <cell r="R264">
            <v>0.478494623655914</v>
          </cell>
          <cell r="S264">
            <v>0.510752688172043</v>
          </cell>
          <cell r="T264">
            <v>5.3763440860215101E-3</v>
          </cell>
          <cell r="U264">
            <v>0</v>
          </cell>
          <cell r="V264">
            <v>5.3763440860215101E-3</v>
          </cell>
          <cell r="W264">
            <v>0</v>
          </cell>
          <cell r="X264">
            <v>0</v>
          </cell>
          <cell r="Y264" t="str">
            <v>NULL</v>
          </cell>
          <cell r="Z264" t="str">
            <v>NULL</v>
          </cell>
          <cell r="AA264" t="str">
            <v>NULL</v>
          </cell>
          <cell r="AB264" t="str">
            <v>NULL</v>
          </cell>
          <cell r="AC264" t="str">
            <v>NULL</v>
          </cell>
          <cell r="AD264" t="str">
            <v>NULL</v>
          </cell>
          <cell r="AE264" t="str">
            <v>NULL</v>
          </cell>
          <cell r="AF264">
            <v>0</v>
          </cell>
          <cell r="AG264">
            <v>0</v>
          </cell>
          <cell r="AH264">
            <v>0</v>
          </cell>
          <cell r="AI264" t="str">
            <v>NULL</v>
          </cell>
          <cell r="AJ264" t="str">
            <v>NULL</v>
          </cell>
          <cell r="AK264" t="str">
            <v>NULL</v>
          </cell>
          <cell r="AL264" t="str">
            <v>Null</v>
          </cell>
          <cell r="AM264" t="str">
            <v>Null</v>
          </cell>
          <cell r="AN264" t="str">
            <v>Null</v>
          </cell>
          <cell r="AO264">
            <v>0.22972972972972999</v>
          </cell>
          <cell r="AP264">
            <v>0.17567567567567599</v>
          </cell>
          <cell r="AQ264" t="str">
            <v>NULL</v>
          </cell>
          <cell r="AR264">
            <v>5.5214723926380403E-2</v>
          </cell>
          <cell r="AS264" t="str">
            <v>NULL</v>
          </cell>
          <cell r="AT264" t="str">
            <v/>
          </cell>
        </row>
        <row r="265">
          <cell r="A265">
            <v>112413</v>
          </cell>
          <cell r="B265">
            <v>9095211</v>
          </cell>
          <cell r="C265" t="str">
            <v>Dearham School</v>
          </cell>
          <cell r="D265">
            <v>909</v>
          </cell>
          <cell r="E265" t="str">
            <v>PS</v>
          </cell>
          <cell r="F265" t="str">
            <v>Recoupment (maintained at October 2011)</v>
          </cell>
          <cell r="G265">
            <v>1</v>
          </cell>
          <cell r="H265">
            <v>200</v>
          </cell>
          <cell r="I265">
            <v>200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0.13</v>
          </cell>
          <cell r="O265">
            <v>9.6590909090909088E-2</v>
          </cell>
          <cell r="P265" t="str">
            <v>NULL</v>
          </cell>
          <cell r="Q265" t="str">
            <v>NULL</v>
          </cell>
          <cell r="R265">
            <v>0.94387755102040805</v>
          </cell>
          <cell r="S265">
            <v>5.1020408163265302E-3</v>
          </cell>
          <cell r="T265">
            <v>1.02040816326531E-2</v>
          </cell>
          <cell r="U265">
            <v>1.53061224489796E-2</v>
          </cell>
          <cell r="V265">
            <v>2.5510204081632699E-2</v>
          </cell>
          <cell r="W265">
            <v>0</v>
          </cell>
          <cell r="X265">
            <v>0</v>
          </cell>
          <cell r="Y265" t="str">
            <v>NULL</v>
          </cell>
          <cell r="Z265" t="str">
            <v>NULL</v>
          </cell>
          <cell r="AA265" t="str">
            <v>NULL</v>
          </cell>
          <cell r="AB265" t="str">
            <v>NULL</v>
          </cell>
          <cell r="AC265" t="str">
            <v>NULL</v>
          </cell>
          <cell r="AD265" t="str">
            <v>NULL</v>
          </cell>
          <cell r="AE265" t="str">
            <v>NULL</v>
          </cell>
          <cell r="AF265">
            <v>0</v>
          </cell>
          <cell r="AG265">
            <v>0</v>
          </cell>
          <cell r="AH265">
            <v>0</v>
          </cell>
          <cell r="AI265" t="str">
            <v>NULL</v>
          </cell>
          <cell r="AJ265" t="str">
            <v>NULL</v>
          </cell>
          <cell r="AK265" t="str">
            <v>NULL</v>
          </cell>
          <cell r="AL265">
            <v>5.681818181818182E-3</v>
          </cell>
          <cell r="AM265">
            <v>5.681818181818182E-3</v>
          </cell>
          <cell r="AN265">
            <v>5.681818181818182E-3</v>
          </cell>
          <cell r="AO265">
            <v>0.23611111111111099</v>
          </cell>
          <cell r="AP265">
            <v>0.194444444444444</v>
          </cell>
          <cell r="AQ265" t="str">
            <v>NULL</v>
          </cell>
          <cell r="AR265">
            <v>8.4848484848484895E-2</v>
          </cell>
          <cell r="AS265" t="str">
            <v>NULL</v>
          </cell>
          <cell r="AT265" t="str">
            <v/>
          </cell>
        </row>
        <row r="266">
          <cell r="A266">
            <v>112414</v>
          </cell>
          <cell r="B266">
            <v>9095212</v>
          </cell>
          <cell r="C266" t="str">
            <v>Bowness on Solway Primary School</v>
          </cell>
          <cell r="D266">
            <v>909</v>
          </cell>
          <cell r="E266" t="str">
            <v>PS</v>
          </cell>
          <cell r="F266" t="str">
            <v>Null</v>
          </cell>
          <cell r="G266">
            <v>1</v>
          </cell>
          <cell r="H266">
            <v>67</v>
          </cell>
          <cell r="I266">
            <v>67</v>
          </cell>
          <cell r="J266">
            <v>0</v>
          </cell>
          <cell r="K266">
            <v>0</v>
          </cell>
          <cell r="L266">
            <v>0</v>
          </cell>
          <cell r="M266">
            <v>1</v>
          </cell>
          <cell r="N266">
            <v>0.19402985074626899</v>
          </cell>
          <cell r="O266">
            <v>0.15652173913043479</v>
          </cell>
          <cell r="P266" t="str">
            <v>NULL</v>
          </cell>
          <cell r="Q266" t="str">
            <v>NULL</v>
          </cell>
          <cell r="R266">
            <v>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 t="str">
            <v>NULL</v>
          </cell>
          <cell r="Z266" t="str">
            <v>NULL</v>
          </cell>
          <cell r="AA266" t="str">
            <v>NULL</v>
          </cell>
          <cell r="AB266" t="str">
            <v>NULL</v>
          </cell>
          <cell r="AC266" t="str">
            <v>NULL</v>
          </cell>
          <cell r="AD266" t="str">
            <v>NULL</v>
          </cell>
          <cell r="AE266" t="str">
            <v>NULL</v>
          </cell>
          <cell r="AF266">
            <v>0</v>
          </cell>
          <cell r="AG266">
            <v>0</v>
          </cell>
          <cell r="AH266">
            <v>0</v>
          </cell>
          <cell r="AI266" t="str">
            <v>NULL</v>
          </cell>
          <cell r="AJ266" t="str">
            <v>NULL</v>
          </cell>
          <cell r="AK266" t="str">
            <v>NULL</v>
          </cell>
          <cell r="AL266" t="str">
            <v>Null</v>
          </cell>
          <cell r="AM266" t="str">
            <v>Null</v>
          </cell>
          <cell r="AN266" t="str">
            <v>Null</v>
          </cell>
          <cell r="AO266">
            <v>0.28571428571428598</v>
          </cell>
          <cell r="AP266">
            <v>9.5238095238095205E-2</v>
          </cell>
          <cell r="AQ266" t="str">
            <v>NULL</v>
          </cell>
          <cell r="AR266">
            <v>0.13207547169811301</v>
          </cell>
          <cell r="AS266" t="str">
            <v>NULL</v>
          </cell>
          <cell r="AT266" t="str">
            <v/>
          </cell>
        </row>
        <row r="267">
          <cell r="A267">
            <v>112415</v>
          </cell>
          <cell r="B267">
            <v>9095213</v>
          </cell>
          <cell r="C267" t="str">
            <v>IRELETH ST. PETER'S C.E.</v>
          </cell>
          <cell r="D267">
            <v>909</v>
          </cell>
          <cell r="E267" t="str">
            <v>PS</v>
          </cell>
          <cell r="F267" t="str">
            <v>Null</v>
          </cell>
          <cell r="G267">
            <v>1</v>
          </cell>
          <cell r="H267">
            <v>65</v>
          </cell>
          <cell r="I267">
            <v>65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9.2307692307692299E-2</v>
          </cell>
          <cell r="O267">
            <v>9.8360655737704916E-2</v>
          </cell>
          <cell r="P267" t="str">
            <v>NULL</v>
          </cell>
          <cell r="Q267" t="str">
            <v>NULL</v>
          </cell>
          <cell r="R267">
            <v>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 t="str">
            <v>NULL</v>
          </cell>
          <cell r="Z267" t="str">
            <v>NULL</v>
          </cell>
          <cell r="AA267" t="str">
            <v>NULL</v>
          </cell>
          <cell r="AB267" t="str">
            <v>NULL</v>
          </cell>
          <cell r="AC267" t="str">
            <v>NULL</v>
          </cell>
          <cell r="AD267" t="str">
            <v>NULL</v>
          </cell>
          <cell r="AE267" t="str">
            <v>NULL</v>
          </cell>
          <cell r="AF267">
            <v>0</v>
          </cell>
          <cell r="AG267">
            <v>0</v>
          </cell>
          <cell r="AH267">
            <v>0</v>
          </cell>
          <cell r="AI267" t="str">
            <v>NULL</v>
          </cell>
          <cell r="AJ267" t="str">
            <v>NULL</v>
          </cell>
          <cell r="AK267" t="str">
            <v>NULL</v>
          </cell>
          <cell r="AL267">
            <v>3.2786885245901641E-2</v>
          </cell>
          <cell r="AM267">
            <v>3.2786885245901641E-2</v>
          </cell>
          <cell r="AN267">
            <v>3.2786885245901641E-2</v>
          </cell>
          <cell r="AO267">
            <v>0.36666666666666697</v>
          </cell>
          <cell r="AP267">
            <v>0.133333333333333</v>
          </cell>
          <cell r="AQ267" t="str">
            <v>NULL</v>
          </cell>
          <cell r="AR267">
            <v>0.11111111111111099</v>
          </cell>
          <cell r="AS267" t="str">
            <v>NULL</v>
          </cell>
          <cell r="AT267" t="str">
            <v/>
          </cell>
        </row>
        <row r="268">
          <cell r="A268">
            <v>112416</v>
          </cell>
          <cell r="B268">
            <v>9095214</v>
          </cell>
          <cell r="C268" t="str">
            <v>Heversham St Peters CE</v>
          </cell>
          <cell r="D268">
            <v>909</v>
          </cell>
          <cell r="E268" t="str">
            <v>PS</v>
          </cell>
          <cell r="F268" t="str">
            <v>Null</v>
          </cell>
          <cell r="G268">
            <v>1</v>
          </cell>
          <cell r="H268">
            <v>89</v>
          </cell>
          <cell r="I268">
            <v>89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1.1235955056179799E-2</v>
          </cell>
          <cell r="O268">
            <v>1.1494252873563218E-2</v>
          </cell>
          <cell r="P268" t="str">
            <v>NULL</v>
          </cell>
          <cell r="Q268" t="str">
            <v>NULL</v>
          </cell>
          <cell r="R268">
            <v>0.96590909090909105</v>
          </cell>
          <cell r="S268">
            <v>2.27272727272727E-2</v>
          </cell>
          <cell r="T268">
            <v>1.13636363636364E-2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 t="str">
            <v>NULL</v>
          </cell>
          <cell r="Z268" t="str">
            <v>NULL</v>
          </cell>
          <cell r="AA268" t="str">
            <v>NULL</v>
          </cell>
          <cell r="AB268" t="str">
            <v>NULL</v>
          </cell>
          <cell r="AC268" t="str">
            <v>NULL</v>
          </cell>
          <cell r="AD268" t="str">
            <v>NULL</v>
          </cell>
          <cell r="AE268" t="str">
            <v>NULL</v>
          </cell>
          <cell r="AF268">
            <v>0</v>
          </cell>
          <cell r="AG268">
            <v>0</v>
          </cell>
          <cell r="AH268">
            <v>0</v>
          </cell>
          <cell r="AI268" t="str">
            <v>NULL</v>
          </cell>
          <cell r="AJ268" t="str">
            <v>NULL</v>
          </cell>
          <cell r="AK268" t="str">
            <v>NULL</v>
          </cell>
          <cell r="AL268" t="str">
            <v>Null</v>
          </cell>
          <cell r="AM268" t="str">
            <v>Null</v>
          </cell>
          <cell r="AN268" t="str">
            <v>Null</v>
          </cell>
          <cell r="AO268">
            <v>0.114285714285714</v>
          </cell>
          <cell r="AP268">
            <v>8.5714285714285701E-2</v>
          </cell>
          <cell r="AQ268" t="str">
            <v>NULL</v>
          </cell>
          <cell r="AR268">
            <v>0</v>
          </cell>
          <cell r="AS268" t="str">
            <v>NULL</v>
          </cell>
          <cell r="AT268" t="str">
            <v/>
          </cell>
        </row>
        <row r="269">
          <cell r="A269">
            <v>112417</v>
          </cell>
          <cell r="B269">
            <v>9095215</v>
          </cell>
          <cell r="C269" t="str">
            <v>Hallbankgate Village School</v>
          </cell>
          <cell r="D269">
            <v>909</v>
          </cell>
          <cell r="E269" t="str">
            <v>PS</v>
          </cell>
          <cell r="F269" t="str">
            <v>Null</v>
          </cell>
          <cell r="G269">
            <v>1</v>
          </cell>
          <cell r="H269">
            <v>32</v>
          </cell>
          <cell r="I269">
            <v>32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0.15625</v>
          </cell>
          <cell r="O269">
            <v>0.125</v>
          </cell>
          <cell r="P269" t="str">
            <v>NULL</v>
          </cell>
          <cell r="Q269" t="str">
            <v>NULL</v>
          </cell>
          <cell r="R269">
            <v>1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 t="str">
            <v>NULL</v>
          </cell>
          <cell r="Z269" t="str">
            <v>NULL</v>
          </cell>
          <cell r="AA269" t="str">
            <v>NULL</v>
          </cell>
          <cell r="AB269" t="str">
            <v>NULL</v>
          </cell>
          <cell r="AC269" t="str">
            <v>NULL</v>
          </cell>
          <cell r="AD269" t="str">
            <v>NULL</v>
          </cell>
          <cell r="AE269" t="str">
            <v>NULL</v>
          </cell>
          <cell r="AF269">
            <v>0</v>
          </cell>
          <cell r="AG269">
            <v>0</v>
          </cell>
          <cell r="AH269">
            <v>0</v>
          </cell>
          <cell r="AI269" t="str">
            <v>NULL</v>
          </cell>
          <cell r="AJ269" t="str">
            <v>NULL</v>
          </cell>
          <cell r="AK269" t="str">
            <v>NULL</v>
          </cell>
          <cell r="AL269" t="str">
            <v>Null</v>
          </cell>
          <cell r="AM269" t="str">
            <v>Null</v>
          </cell>
          <cell r="AN269" t="str">
            <v>Null</v>
          </cell>
          <cell r="AO269">
            <v>0.14285714285714299</v>
          </cell>
          <cell r="AP269">
            <v>0.14285714285714299</v>
          </cell>
          <cell r="AQ269" t="str">
            <v>NULL</v>
          </cell>
          <cell r="AR269">
            <v>3.3333333333333298E-2</v>
          </cell>
          <cell r="AS269" t="str">
            <v>NULL</v>
          </cell>
          <cell r="AT269" t="str">
            <v/>
          </cell>
        </row>
        <row r="270">
          <cell r="A270">
            <v>112418</v>
          </cell>
          <cell r="B270">
            <v>9095216</v>
          </cell>
          <cell r="C270" t="str">
            <v>Gilsland C.E Primary School</v>
          </cell>
          <cell r="D270">
            <v>909</v>
          </cell>
          <cell r="E270" t="str">
            <v>PS</v>
          </cell>
          <cell r="F270" t="str">
            <v>Null</v>
          </cell>
          <cell r="G270">
            <v>1</v>
          </cell>
          <cell r="H270">
            <v>23</v>
          </cell>
          <cell r="I270">
            <v>23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0.217391304347826</v>
          </cell>
          <cell r="O270">
            <v>0.18181818181818182</v>
          </cell>
          <cell r="P270" t="str">
            <v>NULL</v>
          </cell>
          <cell r="Q270" t="str">
            <v>NULL</v>
          </cell>
          <cell r="R270">
            <v>1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 t="str">
            <v>NULL</v>
          </cell>
          <cell r="Z270" t="str">
            <v>NULL</v>
          </cell>
          <cell r="AA270" t="str">
            <v>NULL</v>
          </cell>
          <cell r="AB270" t="str">
            <v>NULL</v>
          </cell>
          <cell r="AC270" t="str">
            <v>NULL</v>
          </cell>
          <cell r="AD270" t="str">
            <v>NULL</v>
          </cell>
          <cell r="AE270" t="str">
            <v>NULL</v>
          </cell>
          <cell r="AF270">
            <v>0</v>
          </cell>
          <cell r="AG270">
            <v>0</v>
          </cell>
          <cell r="AH270">
            <v>0</v>
          </cell>
          <cell r="AI270" t="str">
            <v>NULL</v>
          </cell>
          <cell r="AJ270" t="str">
            <v>NULL</v>
          </cell>
          <cell r="AK270" t="str">
            <v>NULL</v>
          </cell>
          <cell r="AL270" t="str">
            <v>Null</v>
          </cell>
          <cell r="AM270" t="str">
            <v>Null</v>
          </cell>
          <cell r="AN270" t="str">
            <v>Null</v>
          </cell>
          <cell r="AO270">
            <v>0.41666666666666702</v>
          </cell>
          <cell r="AP270">
            <v>0.41666666666666702</v>
          </cell>
          <cell r="AQ270" t="str">
            <v>NULL</v>
          </cell>
          <cell r="AR270">
            <v>0.2</v>
          </cell>
          <cell r="AS270" t="str">
            <v>NULL</v>
          </cell>
          <cell r="AT270" t="str">
            <v/>
          </cell>
        </row>
        <row r="271">
          <cell r="A271">
            <v>112419</v>
          </cell>
          <cell r="B271">
            <v>9095217</v>
          </cell>
          <cell r="C271" t="str">
            <v>Orton CE Primary School</v>
          </cell>
          <cell r="D271">
            <v>909</v>
          </cell>
          <cell r="E271" t="str">
            <v>PS</v>
          </cell>
          <cell r="F271" t="str">
            <v>Null</v>
          </cell>
          <cell r="G271">
            <v>1</v>
          </cell>
          <cell r="H271">
            <v>55</v>
          </cell>
          <cell r="I271">
            <v>55</v>
          </cell>
          <cell r="J271">
            <v>0</v>
          </cell>
          <cell r="K271">
            <v>0</v>
          </cell>
          <cell r="L271">
            <v>0</v>
          </cell>
          <cell r="M271">
            <v>1</v>
          </cell>
          <cell r="N271">
            <v>9.0909090909090898E-2</v>
          </cell>
          <cell r="O271">
            <v>0.18</v>
          </cell>
          <cell r="P271" t="str">
            <v>NULL</v>
          </cell>
          <cell r="Q271" t="str">
            <v>NULL</v>
          </cell>
          <cell r="R271">
            <v>0.96296296296296302</v>
          </cell>
          <cell r="S271">
            <v>3.7037037037037E-2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 t="str">
            <v>NULL</v>
          </cell>
          <cell r="Z271" t="str">
            <v>NULL</v>
          </cell>
          <cell r="AA271" t="str">
            <v>NULL</v>
          </cell>
          <cell r="AB271" t="str">
            <v>NULL</v>
          </cell>
          <cell r="AC271" t="str">
            <v>NULL</v>
          </cell>
          <cell r="AD271" t="str">
            <v>NULL</v>
          </cell>
          <cell r="AE271" t="str">
            <v>NULL</v>
          </cell>
          <cell r="AF271">
            <v>0</v>
          </cell>
          <cell r="AG271">
            <v>0</v>
          </cell>
          <cell r="AH271">
            <v>0</v>
          </cell>
          <cell r="AI271" t="str">
            <v>NULL</v>
          </cell>
          <cell r="AJ271" t="str">
            <v>NULL</v>
          </cell>
          <cell r="AK271" t="str">
            <v>NULL</v>
          </cell>
          <cell r="AL271">
            <v>0.02</v>
          </cell>
          <cell r="AM271">
            <v>0.02</v>
          </cell>
          <cell r="AN271">
            <v>0.02</v>
          </cell>
          <cell r="AO271">
            <v>0.29166666666666702</v>
          </cell>
          <cell r="AP271">
            <v>0.25</v>
          </cell>
          <cell r="AQ271" t="str">
            <v>NULL</v>
          </cell>
          <cell r="AR271">
            <v>0.119047619047619</v>
          </cell>
          <cell r="AS271" t="str">
            <v>NULL</v>
          </cell>
          <cell r="AT271" t="str">
            <v/>
          </cell>
        </row>
        <row r="272">
          <cell r="A272">
            <v>112420</v>
          </cell>
          <cell r="B272">
            <v>9095218</v>
          </cell>
          <cell r="C272" t="str">
            <v>Fir Ends</v>
          </cell>
          <cell r="D272">
            <v>909</v>
          </cell>
          <cell r="E272" t="str">
            <v>PS</v>
          </cell>
          <cell r="F272" t="str">
            <v>Null</v>
          </cell>
          <cell r="G272">
            <v>1</v>
          </cell>
          <cell r="H272">
            <v>92</v>
          </cell>
          <cell r="I272">
            <v>92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2.1739130434782601E-2</v>
          </cell>
          <cell r="O272">
            <v>3.0612244897959183E-2</v>
          </cell>
          <cell r="P272" t="str">
            <v>NULL</v>
          </cell>
          <cell r="Q272" t="str">
            <v>NULL</v>
          </cell>
          <cell r="R272">
            <v>0.98863636363636398</v>
          </cell>
          <cell r="S272">
            <v>0</v>
          </cell>
          <cell r="T272">
            <v>1.13636363636364E-2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 t="str">
            <v>NULL</v>
          </cell>
          <cell r="Z272" t="str">
            <v>NULL</v>
          </cell>
          <cell r="AA272" t="str">
            <v>NULL</v>
          </cell>
          <cell r="AB272" t="str">
            <v>NULL</v>
          </cell>
          <cell r="AC272" t="str">
            <v>NULL</v>
          </cell>
          <cell r="AD272" t="str">
            <v>NULL</v>
          </cell>
          <cell r="AE272" t="str">
            <v>NULL</v>
          </cell>
          <cell r="AF272">
            <v>0</v>
          </cell>
          <cell r="AG272">
            <v>0</v>
          </cell>
          <cell r="AH272">
            <v>0</v>
          </cell>
          <cell r="AI272" t="str">
            <v>NULL</v>
          </cell>
          <cell r="AJ272" t="str">
            <v>NULL</v>
          </cell>
          <cell r="AK272" t="str">
            <v>NULL</v>
          </cell>
          <cell r="AL272">
            <v>1.020408163265306E-2</v>
          </cell>
          <cell r="AM272">
            <v>1.020408163265306E-2</v>
          </cell>
          <cell r="AN272">
            <v>1.020408163265306E-2</v>
          </cell>
          <cell r="AO272">
            <v>0.13157894736842099</v>
          </cell>
          <cell r="AP272">
            <v>5.2631578947368397E-2</v>
          </cell>
          <cell r="AQ272" t="str">
            <v>NULL</v>
          </cell>
          <cell r="AR272">
            <v>6.02409638554217E-2</v>
          </cell>
          <cell r="AS272" t="str">
            <v>NULL</v>
          </cell>
          <cell r="AT272" t="str">
            <v/>
          </cell>
        </row>
        <row r="273">
          <cell r="A273">
            <v>112421</v>
          </cell>
          <cell r="B273">
            <v>9095219</v>
          </cell>
          <cell r="C273" t="str">
            <v>FLIMBY SCHOOL</v>
          </cell>
          <cell r="D273">
            <v>909</v>
          </cell>
          <cell r="E273" t="str">
            <v>PS</v>
          </cell>
          <cell r="F273" t="str">
            <v>Null</v>
          </cell>
          <cell r="G273">
            <v>1</v>
          </cell>
          <cell r="H273">
            <v>99</v>
          </cell>
          <cell r="I273">
            <v>99</v>
          </cell>
          <cell r="J273">
            <v>0</v>
          </cell>
          <cell r="K273">
            <v>0</v>
          </cell>
          <cell r="L273">
            <v>0</v>
          </cell>
          <cell r="M273">
            <v>1</v>
          </cell>
          <cell r="N273">
            <v>0.27272727272727298</v>
          </cell>
          <cell r="O273">
            <v>0.44927536231884058</v>
          </cell>
          <cell r="P273" t="str">
            <v>NULL</v>
          </cell>
          <cell r="Q273" t="str">
            <v>NULL</v>
          </cell>
          <cell r="R273">
            <v>0.114583333333333</v>
          </cell>
          <cell r="S273">
            <v>1.0416666666666701E-2</v>
          </cell>
          <cell r="T273">
            <v>0</v>
          </cell>
          <cell r="U273">
            <v>0.875</v>
          </cell>
          <cell r="V273">
            <v>0</v>
          </cell>
          <cell r="W273">
            <v>0</v>
          </cell>
          <cell r="X273">
            <v>0</v>
          </cell>
          <cell r="Y273" t="str">
            <v>NULL</v>
          </cell>
          <cell r="Z273" t="str">
            <v>NULL</v>
          </cell>
          <cell r="AA273" t="str">
            <v>NULL</v>
          </cell>
          <cell r="AB273" t="str">
            <v>NULL</v>
          </cell>
          <cell r="AC273" t="str">
            <v>NULL</v>
          </cell>
          <cell r="AD273" t="str">
            <v>NULL</v>
          </cell>
          <cell r="AE273" t="str">
            <v>NULL</v>
          </cell>
          <cell r="AF273">
            <v>2.2988505747126398E-2</v>
          </cell>
          <cell r="AG273">
            <v>2.2988505747126398E-2</v>
          </cell>
          <cell r="AH273">
            <v>2.2988505747126398E-2</v>
          </cell>
          <cell r="AI273" t="str">
            <v>NULL</v>
          </cell>
          <cell r="AJ273" t="str">
            <v>NULL</v>
          </cell>
          <cell r="AK273" t="str">
            <v>NULL</v>
          </cell>
          <cell r="AL273">
            <v>1.9230769230769232E-2</v>
          </cell>
          <cell r="AM273">
            <v>1.9230769230769232E-2</v>
          </cell>
          <cell r="AN273">
            <v>1.9230769230769232E-2</v>
          </cell>
          <cell r="AO273">
            <v>0.15909090909090901</v>
          </cell>
          <cell r="AP273">
            <v>9.0909090909090898E-2</v>
          </cell>
          <cell r="AQ273" t="str">
            <v>NULL</v>
          </cell>
          <cell r="AR273">
            <v>8.04597701149425E-2</v>
          </cell>
          <cell r="AS273" t="str">
            <v>NULL</v>
          </cell>
          <cell r="AT273" t="str">
            <v/>
          </cell>
        </row>
        <row r="274">
          <cell r="A274">
            <v>112422</v>
          </cell>
          <cell r="B274">
            <v>9095220</v>
          </cell>
          <cell r="C274" t="str">
            <v>Castle Carrock School</v>
          </cell>
          <cell r="D274">
            <v>909</v>
          </cell>
          <cell r="E274" t="str">
            <v>PS</v>
          </cell>
          <cell r="F274" t="str">
            <v>Recoupment (maintained at October 2011)</v>
          </cell>
          <cell r="G274">
            <v>1</v>
          </cell>
          <cell r="H274">
            <v>97</v>
          </cell>
          <cell r="I274">
            <v>97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9.5238095238095247E-3</v>
          </cell>
          <cell r="P274" t="str">
            <v>NULL</v>
          </cell>
          <cell r="Q274" t="str">
            <v>NULL</v>
          </cell>
          <cell r="R274">
            <v>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 t="str">
            <v>NULL</v>
          </cell>
          <cell r="Z274" t="str">
            <v>NULL</v>
          </cell>
          <cell r="AA274" t="str">
            <v>NULL</v>
          </cell>
          <cell r="AB274" t="str">
            <v>NULL</v>
          </cell>
          <cell r="AC274" t="str">
            <v>NULL</v>
          </cell>
          <cell r="AD274" t="str">
            <v>NULL</v>
          </cell>
          <cell r="AE274" t="str">
            <v>NULL</v>
          </cell>
          <cell r="AF274">
            <v>0</v>
          </cell>
          <cell r="AG274">
            <v>0</v>
          </cell>
          <cell r="AH274">
            <v>0</v>
          </cell>
          <cell r="AI274" t="str">
            <v>NULL</v>
          </cell>
          <cell r="AJ274" t="str">
            <v>NULL</v>
          </cell>
          <cell r="AK274" t="str">
            <v>NULL</v>
          </cell>
          <cell r="AL274" t="str">
            <v>Null</v>
          </cell>
          <cell r="AM274" t="str">
            <v>Null</v>
          </cell>
          <cell r="AN274" t="str">
            <v>Null</v>
          </cell>
          <cell r="AO274">
            <v>0.12195121951219499</v>
          </cell>
          <cell r="AP274">
            <v>7.3170731707317097E-2</v>
          </cell>
          <cell r="AQ274" t="str">
            <v>NULL</v>
          </cell>
          <cell r="AR274">
            <v>0</v>
          </cell>
          <cell r="AS274" t="str">
            <v>NULL</v>
          </cell>
          <cell r="AT274" t="str">
            <v/>
          </cell>
        </row>
        <row r="275">
          <cell r="A275">
            <v>112423</v>
          </cell>
          <cell r="B275">
            <v>9095221</v>
          </cell>
          <cell r="C275" t="str">
            <v>Beaconside CE Primary School</v>
          </cell>
          <cell r="D275">
            <v>909</v>
          </cell>
          <cell r="E275" t="str">
            <v>PS</v>
          </cell>
          <cell r="F275" t="str">
            <v>Null</v>
          </cell>
          <cell r="G275">
            <v>1</v>
          </cell>
          <cell r="H275">
            <v>425</v>
          </cell>
          <cell r="I275">
            <v>425</v>
          </cell>
          <cell r="J275">
            <v>0</v>
          </cell>
          <cell r="K275">
            <v>0</v>
          </cell>
          <cell r="L275">
            <v>0</v>
          </cell>
          <cell r="M275">
            <v>1</v>
          </cell>
          <cell r="N275">
            <v>9.8823529411764699E-2</v>
          </cell>
          <cell r="O275">
            <v>0.14622641509433962</v>
          </cell>
          <cell r="P275" t="str">
            <v>NULL</v>
          </cell>
          <cell r="Q275" t="str">
            <v>NULL</v>
          </cell>
          <cell r="R275">
            <v>0.99502487562189101</v>
          </cell>
          <cell r="S275">
            <v>0</v>
          </cell>
          <cell r="T275">
            <v>0</v>
          </cell>
          <cell r="U275">
            <v>0</v>
          </cell>
          <cell r="V275">
            <v>4.97512437810945E-3</v>
          </cell>
          <cell r="W275">
            <v>0</v>
          </cell>
          <cell r="X275">
            <v>0</v>
          </cell>
          <cell r="Y275" t="str">
            <v>NULL</v>
          </cell>
          <cell r="Z275" t="str">
            <v>NULL</v>
          </cell>
          <cell r="AA275" t="str">
            <v>NULL</v>
          </cell>
          <cell r="AB275" t="str">
            <v>NULL</v>
          </cell>
          <cell r="AC275" t="str">
            <v>NULL</v>
          </cell>
          <cell r="AD275" t="str">
            <v>NULL</v>
          </cell>
          <cell r="AE275" t="str">
            <v>NULL</v>
          </cell>
          <cell r="AF275">
            <v>2.7247956403269801E-3</v>
          </cell>
          <cell r="AG275">
            <v>1.08991825613079E-2</v>
          </cell>
          <cell r="AH275">
            <v>1.63487738419619E-2</v>
          </cell>
          <cell r="AI275" t="str">
            <v>NULL</v>
          </cell>
          <cell r="AJ275" t="str">
            <v>NULL</v>
          </cell>
          <cell r="AK275" t="str">
            <v>NULL</v>
          </cell>
          <cell r="AL275">
            <v>2.3584905660377358E-3</v>
          </cell>
          <cell r="AM275">
            <v>2.3584905660377358E-3</v>
          </cell>
          <cell r="AN275">
            <v>2.3584905660377358E-3</v>
          </cell>
          <cell r="AO275">
            <v>0.38265306122449</v>
          </cell>
          <cell r="AP275">
            <v>0.23979591836734701</v>
          </cell>
          <cell r="AQ275" t="str">
            <v>NULL</v>
          </cell>
          <cell r="AR275">
            <v>4.9046321525885603E-2</v>
          </cell>
          <cell r="AS275" t="str">
            <v>NULL</v>
          </cell>
          <cell r="AT275" t="str">
            <v/>
          </cell>
        </row>
        <row r="276">
          <cell r="A276">
            <v>112425</v>
          </cell>
          <cell r="B276">
            <v>9095223</v>
          </cell>
          <cell r="C276" t="str">
            <v>Crosby-on-Eden School</v>
          </cell>
          <cell r="D276">
            <v>909</v>
          </cell>
          <cell r="E276" t="str">
            <v>PS</v>
          </cell>
          <cell r="F276" t="str">
            <v>Null</v>
          </cell>
          <cell r="G276">
            <v>1</v>
          </cell>
          <cell r="H276">
            <v>90</v>
          </cell>
          <cell r="I276">
            <v>90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5.6818181818181816E-2</v>
          </cell>
          <cell r="P276" t="str">
            <v>NULL</v>
          </cell>
          <cell r="Q276" t="str">
            <v>NULL</v>
          </cell>
          <cell r="R276">
            <v>0.97560975609756095</v>
          </cell>
          <cell r="S276">
            <v>0</v>
          </cell>
          <cell r="T276">
            <v>1.21951219512195E-2</v>
          </cell>
          <cell r="U276">
            <v>0</v>
          </cell>
          <cell r="V276">
            <v>1.21951219512195E-2</v>
          </cell>
          <cell r="W276">
            <v>0</v>
          </cell>
          <cell r="X276">
            <v>0</v>
          </cell>
          <cell r="Y276" t="str">
            <v>NULL</v>
          </cell>
          <cell r="Z276" t="str">
            <v>NULL</v>
          </cell>
          <cell r="AA276" t="str">
            <v>NULL</v>
          </cell>
          <cell r="AB276" t="str">
            <v>NULL</v>
          </cell>
          <cell r="AC276" t="str">
            <v>NULL</v>
          </cell>
          <cell r="AD276" t="str">
            <v>NULL</v>
          </cell>
          <cell r="AE276" t="str">
            <v>NULL</v>
          </cell>
          <cell r="AF276">
            <v>0</v>
          </cell>
          <cell r="AG276">
            <v>0</v>
          </cell>
          <cell r="AH276">
            <v>0</v>
          </cell>
          <cell r="AI276" t="str">
            <v>NULL</v>
          </cell>
          <cell r="AJ276" t="str">
            <v>NULL</v>
          </cell>
          <cell r="AK276" t="str">
            <v>NULL</v>
          </cell>
          <cell r="AL276" t="str">
            <v>Null</v>
          </cell>
          <cell r="AM276" t="str">
            <v>Null</v>
          </cell>
          <cell r="AN276" t="str">
            <v>Null</v>
          </cell>
          <cell r="AO276">
            <v>0.146341463414634</v>
          </cell>
          <cell r="AP276">
            <v>4.8780487804878099E-2</v>
          </cell>
          <cell r="AQ276" t="str">
            <v>NULL</v>
          </cell>
          <cell r="AR276">
            <v>3.8961038961039002E-2</v>
          </cell>
          <cell r="AS276" t="str">
            <v>NULL</v>
          </cell>
          <cell r="AT276" t="str">
            <v/>
          </cell>
        </row>
        <row r="277">
          <cell r="A277">
            <v>112119</v>
          </cell>
          <cell r="B277">
            <v>9095225</v>
          </cell>
          <cell r="C277" t="str">
            <v>Penruddock Primary School</v>
          </cell>
          <cell r="D277">
            <v>909</v>
          </cell>
          <cell r="E277" t="str">
            <v>PS</v>
          </cell>
          <cell r="F277" t="str">
            <v>Null</v>
          </cell>
          <cell r="G277">
            <v>1</v>
          </cell>
          <cell r="H277">
            <v>53</v>
          </cell>
          <cell r="I277">
            <v>53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3.77358490566038E-2</v>
          </cell>
          <cell r="O277">
            <v>2.0833333333333329E-2</v>
          </cell>
          <cell r="P277" t="str">
            <v>NULL</v>
          </cell>
          <cell r="Q277" t="str">
            <v>NULL</v>
          </cell>
          <cell r="R277">
            <v>1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 t="str">
            <v>NULL</v>
          </cell>
          <cell r="Z277" t="str">
            <v>NULL</v>
          </cell>
          <cell r="AA277" t="str">
            <v>NULL</v>
          </cell>
          <cell r="AB277" t="str">
            <v>NULL</v>
          </cell>
          <cell r="AC277" t="str">
            <v>NULL</v>
          </cell>
          <cell r="AD277" t="str">
            <v>NULL</v>
          </cell>
          <cell r="AE277" t="str">
            <v>NULL</v>
          </cell>
          <cell r="AF277">
            <v>0</v>
          </cell>
          <cell r="AG277">
            <v>0</v>
          </cell>
          <cell r="AH277">
            <v>0</v>
          </cell>
          <cell r="AI277" t="str">
            <v>NULL</v>
          </cell>
          <cell r="AJ277" t="str">
            <v>NULL</v>
          </cell>
          <cell r="AK277" t="str">
            <v>NULL</v>
          </cell>
          <cell r="AL277" t="str">
            <v>Null</v>
          </cell>
          <cell r="AM277" t="str">
            <v>Null</v>
          </cell>
          <cell r="AN277" t="str">
            <v>Null</v>
          </cell>
          <cell r="AO277">
            <v>0.33333333333333298</v>
          </cell>
          <cell r="AP277">
            <v>0.238095238095238</v>
          </cell>
          <cell r="AQ277" t="str">
            <v>NULL</v>
          </cell>
          <cell r="AR277">
            <v>7.1428571428571397E-2</v>
          </cell>
          <cell r="AS277" t="str">
            <v>NULL</v>
          </cell>
          <cell r="AT277" t="str">
            <v/>
          </cell>
        </row>
        <row r="278">
          <cell r="A278">
            <v>112138</v>
          </cell>
          <cell r="B278">
            <v>9095226</v>
          </cell>
          <cell r="C278" t="str">
            <v>Oughterside Foundation School</v>
          </cell>
          <cell r="D278">
            <v>909</v>
          </cell>
          <cell r="E278" t="str">
            <v>PS</v>
          </cell>
          <cell r="F278" t="str">
            <v>Null</v>
          </cell>
          <cell r="G278">
            <v>1</v>
          </cell>
          <cell r="H278">
            <v>25</v>
          </cell>
          <cell r="I278">
            <v>25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0.2</v>
          </cell>
          <cell r="O278">
            <v>0.2608695652173913</v>
          </cell>
          <cell r="P278" t="str">
            <v>NULL</v>
          </cell>
          <cell r="Q278" t="str">
            <v>NULL</v>
          </cell>
          <cell r="R278">
            <v>0.80952380952380998</v>
          </cell>
          <cell r="S278">
            <v>0</v>
          </cell>
          <cell r="T278">
            <v>0.19047619047618999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 t="str">
            <v>NULL</v>
          </cell>
          <cell r="Z278" t="str">
            <v>NULL</v>
          </cell>
          <cell r="AA278" t="str">
            <v>NULL</v>
          </cell>
          <cell r="AB278" t="str">
            <v>NULL</v>
          </cell>
          <cell r="AC278" t="str">
            <v>NULL</v>
          </cell>
          <cell r="AD278" t="str">
            <v>NULL</v>
          </cell>
          <cell r="AE278" t="str">
            <v>NULL</v>
          </cell>
          <cell r="AF278">
            <v>0</v>
          </cell>
          <cell r="AG278">
            <v>0</v>
          </cell>
          <cell r="AH278">
            <v>0</v>
          </cell>
          <cell r="AI278" t="str">
            <v>NULL</v>
          </cell>
          <cell r="AJ278" t="str">
            <v>NULL</v>
          </cell>
          <cell r="AK278" t="str">
            <v>NULL</v>
          </cell>
          <cell r="AL278" t="str">
            <v>Null</v>
          </cell>
          <cell r="AM278" t="str">
            <v>Null</v>
          </cell>
          <cell r="AN278" t="str">
            <v>Null</v>
          </cell>
          <cell r="AO278">
            <v>0.25</v>
          </cell>
          <cell r="AP278">
            <v>0.125</v>
          </cell>
          <cell r="AQ278" t="str">
            <v>NULL</v>
          </cell>
          <cell r="AR278">
            <v>4.7619047619047603E-2</v>
          </cell>
          <cell r="AS278" t="str">
            <v>NULL</v>
          </cell>
          <cell r="AT278" t="str">
            <v/>
          </cell>
        </row>
        <row r="279">
          <cell r="A279">
            <v>112375</v>
          </cell>
          <cell r="B279">
            <v>9094001</v>
          </cell>
          <cell r="C279" t="str">
            <v>Beacon Hill Community School</v>
          </cell>
          <cell r="D279">
            <v>909</v>
          </cell>
          <cell r="E279" t="str">
            <v>SS</v>
          </cell>
          <cell r="F279" t="str">
            <v>Null</v>
          </cell>
          <cell r="G279">
            <v>1</v>
          </cell>
          <cell r="H279">
            <v>153</v>
          </cell>
          <cell r="I279">
            <v>0</v>
          </cell>
          <cell r="J279">
            <v>153</v>
          </cell>
          <cell r="K279">
            <v>92</v>
          </cell>
          <cell r="L279">
            <v>61</v>
          </cell>
          <cell r="M279">
            <v>0</v>
          </cell>
          <cell r="N279" t="str">
            <v>NULL</v>
          </cell>
          <cell r="O279" t="str">
            <v>NULL</v>
          </cell>
          <cell r="P279">
            <v>0.18954248366013099</v>
          </cell>
          <cell r="Q279">
            <v>0.29846153846153844</v>
          </cell>
          <cell r="R279" t="str">
            <v>NULL</v>
          </cell>
          <cell r="S279" t="str">
            <v>NULL</v>
          </cell>
          <cell r="T279" t="str">
            <v>NULL</v>
          </cell>
          <cell r="U279" t="str">
            <v>NULL</v>
          </cell>
          <cell r="V279" t="str">
            <v>NULL</v>
          </cell>
          <cell r="W279" t="str">
            <v>NULL</v>
          </cell>
          <cell r="X279" t="str">
            <v>NULL</v>
          </cell>
          <cell r="Y279">
            <v>0.57615894039735105</v>
          </cell>
          <cell r="Z279">
            <v>0</v>
          </cell>
          <cell r="AA279">
            <v>0.39072847682119199</v>
          </cell>
          <cell r="AB279">
            <v>1.3245033112582801E-2</v>
          </cell>
          <cell r="AC279">
            <v>1.3245033112582801E-2</v>
          </cell>
          <cell r="AD279">
            <v>6.6225165562913899E-3</v>
          </cell>
          <cell r="AE279">
            <v>0</v>
          </cell>
          <cell r="AF279" t="str">
            <v>NULL</v>
          </cell>
          <cell r="AG279" t="str">
            <v>NULL</v>
          </cell>
          <cell r="AH279" t="str">
            <v>NULL</v>
          </cell>
          <cell r="AI279">
            <v>0</v>
          </cell>
          <cell r="AJ279">
            <v>0</v>
          </cell>
          <cell r="AK279">
            <v>0</v>
          </cell>
          <cell r="AL279">
            <v>1.2269938650306749E-2</v>
          </cell>
          <cell r="AM279">
            <v>1.2269938650306749E-2</v>
          </cell>
          <cell r="AN279">
            <v>1.2269938650306749E-2</v>
          </cell>
          <cell r="AO279" t="str">
            <v>NULL</v>
          </cell>
          <cell r="AP279" t="str">
            <v>NULL</v>
          </cell>
          <cell r="AQ279">
            <v>0.2265625</v>
          </cell>
          <cell r="AR279" t="str">
            <v>NULL</v>
          </cell>
          <cell r="AS279">
            <v>7.1895424836601302E-2</v>
          </cell>
          <cell r="AT279" t="str">
            <v/>
          </cell>
        </row>
        <row r="280">
          <cell r="A280">
            <v>112377</v>
          </cell>
          <cell r="B280">
            <v>9094008</v>
          </cell>
          <cell r="C280" t="str">
            <v>Solway Community Technology College</v>
          </cell>
          <cell r="D280">
            <v>909</v>
          </cell>
          <cell r="E280" t="str">
            <v>SS</v>
          </cell>
          <cell r="F280" t="str">
            <v>Null</v>
          </cell>
          <cell r="G280">
            <v>1</v>
          </cell>
          <cell r="H280">
            <v>156</v>
          </cell>
          <cell r="I280">
            <v>0</v>
          </cell>
          <cell r="J280">
            <v>156</v>
          </cell>
          <cell r="K280">
            <v>83</v>
          </cell>
          <cell r="L280">
            <v>73</v>
          </cell>
          <cell r="M280">
            <v>0</v>
          </cell>
          <cell r="N280" t="str">
            <v>NULL</v>
          </cell>
          <cell r="O280" t="str">
            <v>NULL</v>
          </cell>
          <cell r="P280">
            <v>0.269230769230769</v>
          </cell>
          <cell r="Q280">
            <v>0.35625000000000001</v>
          </cell>
          <cell r="R280" t="str">
            <v>NULL</v>
          </cell>
          <cell r="S280" t="str">
            <v>NULL</v>
          </cell>
          <cell r="T280" t="str">
            <v>NULL</v>
          </cell>
          <cell r="U280" t="str">
            <v>NULL</v>
          </cell>
          <cell r="V280" t="str">
            <v>NULL</v>
          </cell>
          <cell r="W280" t="str">
            <v>NULL</v>
          </cell>
          <cell r="X280" t="str">
            <v>NULL</v>
          </cell>
          <cell r="Y280">
            <v>0.51298701298701299</v>
          </cell>
          <cell r="Z280">
            <v>0.46753246753246802</v>
          </cell>
          <cell r="AA280">
            <v>0</v>
          </cell>
          <cell r="AB280">
            <v>1.2987012987013E-2</v>
          </cell>
          <cell r="AC280">
            <v>0</v>
          </cell>
          <cell r="AD280">
            <v>0</v>
          </cell>
          <cell r="AE280">
            <v>6.4935064935064896E-3</v>
          </cell>
          <cell r="AF280" t="str">
            <v>NULL</v>
          </cell>
          <cell r="AG280" t="str">
            <v>NULL</v>
          </cell>
          <cell r="AH280" t="str">
            <v>NULL</v>
          </cell>
          <cell r="AI280">
            <v>0</v>
          </cell>
          <cell r="AJ280">
            <v>0</v>
          </cell>
          <cell r="AK280">
            <v>0</v>
          </cell>
          <cell r="AL280">
            <v>6.2500000000000003E-3</v>
          </cell>
          <cell r="AM280">
            <v>6.2500000000000003E-3</v>
          </cell>
          <cell r="AN280">
            <v>6.2500000000000003E-3</v>
          </cell>
          <cell r="AO280" t="str">
            <v>NULL</v>
          </cell>
          <cell r="AP280" t="str">
            <v>NULL</v>
          </cell>
          <cell r="AQ280">
            <v>0.197368421052632</v>
          </cell>
          <cell r="AR280" t="str">
            <v>NULL</v>
          </cell>
          <cell r="AS280">
            <v>5.7692307692307702E-2</v>
          </cell>
          <cell r="AT280" t="str">
            <v/>
          </cell>
        </row>
        <row r="281">
          <cell r="A281">
            <v>112378</v>
          </cell>
          <cell r="B281">
            <v>9094011</v>
          </cell>
          <cell r="C281" t="str">
            <v>Samuel King's School</v>
          </cell>
          <cell r="D281">
            <v>909</v>
          </cell>
          <cell r="E281" t="str">
            <v>SS</v>
          </cell>
          <cell r="F281" t="str">
            <v>Null</v>
          </cell>
          <cell r="G281">
            <v>1</v>
          </cell>
          <cell r="H281">
            <v>163</v>
          </cell>
          <cell r="I281">
            <v>0</v>
          </cell>
          <cell r="J281">
            <v>163</v>
          </cell>
          <cell r="K281">
            <v>89</v>
          </cell>
          <cell r="L281">
            <v>74</v>
          </cell>
          <cell r="M281">
            <v>0</v>
          </cell>
          <cell r="N281" t="str">
            <v>NULL</v>
          </cell>
          <cell r="O281" t="str">
            <v>NULL</v>
          </cell>
          <cell r="P281">
            <v>8.5889570552147201E-2</v>
          </cell>
          <cell r="Q281">
            <v>0.18131868131868131</v>
          </cell>
          <cell r="R281" t="str">
            <v>NULL</v>
          </cell>
          <cell r="S281" t="str">
            <v>NULL</v>
          </cell>
          <cell r="T281" t="str">
            <v>NULL</v>
          </cell>
          <cell r="U281" t="str">
            <v>NULL</v>
          </cell>
          <cell r="V281" t="str">
            <v>NULL</v>
          </cell>
          <cell r="W281" t="str">
            <v>NULL</v>
          </cell>
          <cell r="X281" t="str">
            <v>NULL</v>
          </cell>
          <cell r="Y281">
            <v>0.98750000000000004</v>
          </cell>
          <cell r="Z281">
            <v>0</v>
          </cell>
          <cell r="AA281">
            <v>6.2500000000000003E-3</v>
          </cell>
          <cell r="AB281">
            <v>0</v>
          </cell>
          <cell r="AC281">
            <v>6.2500000000000003E-3</v>
          </cell>
          <cell r="AD281">
            <v>0</v>
          </cell>
          <cell r="AE281">
            <v>0</v>
          </cell>
          <cell r="AF281" t="str">
            <v>NULL</v>
          </cell>
          <cell r="AG281" t="str">
            <v>NULL</v>
          </cell>
          <cell r="AH281" t="str">
            <v>NULL</v>
          </cell>
          <cell r="AI281">
            <v>0</v>
          </cell>
          <cell r="AJ281">
            <v>0</v>
          </cell>
          <cell r="AK281">
            <v>0</v>
          </cell>
          <cell r="AL281" t="str">
            <v>Null</v>
          </cell>
          <cell r="AM281" t="str">
            <v>Null</v>
          </cell>
          <cell r="AN281" t="str">
            <v>Null</v>
          </cell>
          <cell r="AO281" t="str">
            <v>NULL</v>
          </cell>
          <cell r="AP281" t="str">
            <v>NULL</v>
          </cell>
          <cell r="AQ281">
            <v>0.101910828025478</v>
          </cell>
          <cell r="AR281" t="str">
            <v>NULL</v>
          </cell>
          <cell r="AS281">
            <v>9.2024539877300596E-2</v>
          </cell>
          <cell r="AT281" t="str">
            <v/>
          </cell>
        </row>
        <row r="282">
          <cell r="A282">
            <v>112379</v>
          </cell>
          <cell r="B282">
            <v>9094056</v>
          </cell>
          <cell r="C282" t="str">
            <v>The Lakes School</v>
          </cell>
          <cell r="D282">
            <v>909</v>
          </cell>
          <cell r="E282" t="str">
            <v>SS</v>
          </cell>
          <cell r="F282" t="str">
            <v>Null</v>
          </cell>
          <cell r="G282">
            <v>1</v>
          </cell>
          <cell r="H282">
            <v>500</v>
          </cell>
          <cell r="I282">
            <v>0</v>
          </cell>
          <cell r="J282">
            <v>500</v>
          </cell>
          <cell r="K282">
            <v>295</v>
          </cell>
          <cell r="L282">
            <v>205</v>
          </cell>
          <cell r="M282">
            <v>0</v>
          </cell>
          <cell r="N282" t="str">
            <v>NULL</v>
          </cell>
          <cell r="O282" t="str">
            <v>NULL</v>
          </cell>
          <cell r="P282">
            <v>3.2000000000000001E-2</v>
          </cell>
          <cell r="Q282">
            <v>9.8393574297188757E-2</v>
          </cell>
          <cell r="R282" t="str">
            <v>NULL</v>
          </cell>
          <cell r="S282" t="str">
            <v>NULL</v>
          </cell>
          <cell r="T282" t="str">
            <v>NULL</v>
          </cell>
          <cell r="U282" t="str">
            <v>NULL</v>
          </cell>
          <cell r="V282" t="str">
            <v>NULL</v>
          </cell>
          <cell r="W282" t="str">
            <v>NULL</v>
          </cell>
          <cell r="X282" t="str">
            <v>NULL</v>
          </cell>
          <cell r="Y282">
            <v>0.99797160243407701</v>
          </cell>
          <cell r="Z282">
            <v>2.02839756592292E-3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 t="str">
            <v>NULL</v>
          </cell>
          <cell r="AG282" t="str">
            <v>NULL</v>
          </cell>
          <cell r="AH282" t="str">
            <v>NULL</v>
          </cell>
          <cell r="AI282">
            <v>2.0080321285140599E-3</v>
          </cell>
          <cell r="AJ282">
            <v>6.0240963855421699E-3</v>
          </cell>
          <cell r="AK282">
            <v>1.00401606425703E-2</v>
          </cell>
          <cell r="AL282" t="str">
            <v>Null</v>
          </cell>
          <cell r="AM282" t="str">
            <v>Null</v>
          </cell>
          <cell r="AN282" t="str">
            <v>Null</v>
          </cell>
          <cell r="AO282" t="str">
            <v>NULL</v>
          </cell>
          <cell r="AP282" t="str">
            <v>NULL</v>
          </cell>
          <cell r="AQ282">
            <v>8.0578512396694196E-2</v>
          </cell>
          <cell r="AR282" t="str">
            <v>NULL</v>
          </cell>
          <cell r="AS282">
            <v>0.04</v>
          </cell>
          <cell r="AT282" t="str">
            <v/>
          </cell>
        </row>
        <row r="283">
          <cell r="A283">
            <v>137269</v>
          </cell>
          <cell r="B283">
            <v>9094060</v>
          </cell>
          <cell r="C283" t="str">
            <v>SETTLEBECK HIGH SCHOOL</v>
          </cell>
          <cell r="D283">
            <v>909</v>
          </cell>
          <cell r="E283" t="str">
            <v>SS</v>
          </cell>
          <cell r="F283" t="str">
            <v>Recoupment</v>
          </cell>
          <cell r="G283">
            <v>1</v>
          </cell>
          <cell r="H283">
            <v>158</v>
          </cell>
          <cell r="I283">
            <v>0</v>
          </cell>
          <cell r="J283">
            <v>158</v>
          </cell>
          <cell r="K283">
            <v>86</v>
          </cell>
          <cell r="L283">
            <v>72</v>
          </cell>
          <cell r="M283">
            <v>0</v>
          </cell>
          <cell r="N283" t="str">
            <v>NULL</v>
          </cell>
          <cell r="O283" t="str">
            <v>NULL</v>
          </cell>
          <cell r="P283">
            <v>5.0632911392405097E-2</v>
          </cell>
          <cell r="Q283">
            <v>0.10144927536231885</v>
          </cell>
          <cell r="R283" t="str">
            <v>NULL</v>
          </cell>
          <cell r="S283" t="str">
            <v>NULL</v>
          </cell>
          <cell r="T283" t="str">
            <v>NULL</v>
          </cell>
          <cell r="U283" t="str">
            <v>NULL</v>
          </cell>
          <cell r="V283" t="str">
            <v>NULL</v>
          </cell>
          <cell r="W283" t="str">
            <v>NULL</v>
          </cell>
          <cell r="X283" t="str">
            <v>NULL</v>
          </cell>
          <cell r="Y283">
            <v>0.96153846153846201</v>
          </cell>
          <cell r="Z283">
            <v>3.8461538461538498E-2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 t="str">
            <v>NULL</v>
          </cell>
          <cell r="AG283" t="str">
            <v>NULL</v>
          </cell>
          <cell r="AH283" t="str">
            <v>NULL</v>
          </cell>
          <cell r="AI283">
            <v>0</v>
          </cell>
          <cell r="AJ283">
            <v>0</v>
          </cell>
          <cell r="AK283">
            <v>0</v>
          </cell>
          <cell r="AL283" t="str">
            <v>Null</v>
          </cell>
          <cell r="AM283" t="str">
            <v>Null</v>
          </cell>
          <cell r="AN283" t="str">
            <v>Null</v>
          </cell>
          <cell r="AO283" t="str">
            <v>NULL</v>
          </cell>
          <cell r="AP283" t="str">
            <v>NULL</v>
          </cell>
          <cell r="AQ283">
            <v>0.15107913669064699</v>
          </cell>
          <cell r="AR283" t="str">
            <v>NULL</v>
          </cell>
          <cell r="AS283">
            <v>5.6962025316455701E-2</v>
          </cell>
          <cell r="AT283" t="str">
            <v/>
          </cell>
        </row>
        <row r="284">
          <cell r="A284">
            <v>112381</v>
          </cell>
          <cell r="B284">
            <v>9094103</v>
          </cell>
          <cell r="C284" t="str">
            <v>Cockermouth School</v>
          </cell>
          <cell r="D284">
            <v>909</v>
          </cell>
          <cell r="E284" t="str">
            <v>SS</v>
          </cell>
          <cell r="F284" t="str">
            <v>Null</v>
          </cell>
          <cell r="G284">
            <v>1</v>
          </cell>
          <cell r="H284">
            <v>1102</v>
          </cell>
          <cell r="I284">
            <v>0</v>
          </cell>
          <cell r="J284">
            <v>1102</v>
          </cell>
          <cell r="K284">
            <v>654</v>
          </cell>
          <cell r="L284">
            <v>448</v>
          </cell>
          <cell r="M284">
            <v>0</v>
          </cell>
          <cell r="N284" t="str">
            <v>NULL</v>
          </cell>
          <cell r="O284" t="str">
            <v>NULL</v>
          </cell>
          <cell r="P284">
            <v>5.98911070780399E-2</v>
          </cell>
          <cell r="Q284">
            <v>0.11312217194570136</v>
          </cell>
          <cell r="R284" t="str">
            <v>NULL</v>
          </cell>
          <cell r="S284" t="str">
            <v>NULL</v>
          </cell>
          <cell r="T284" t="str">
            <v>NULL</v>
          </cell>
          <cell r="U284" t="str">
            <v>NULL</v>
          </cell>
          <cell r="V284" t="str">
            <v>NULL</v>
          </cell>
          <cell r="W284" t="str">
            <v>NULL</v>
          </cell>
          <cell r="X284" t="str">
            <v>NULL</v>
          </cell>
          <cell r="Y284">
            <v>0.98350137488542599</v>
          </cell>
          <cell r="Z284">
            <v>1.8331805682859799E-3</v>
          </cell>
          <cell r="AA284">
            <v>2.7497708524289598E-3</v>
          </cell>
          <cell r="AB284">
            <v>6.4161319890009196E-3</v>
          </cell>
          <cell r="AC284">
            <v>4.5829514207149404E-3</v>
          </cell>
          <cell r="AD284">
            <v>0</v>
          </cell>
          <cell r="AE284">
            <v>9.1659028414298801E-4</v>
          </cell>
          <cell r="AF284" t="str">
            <v>NULL</v>
          </cell>
          <cell r="AG284" t="str">
            <v>NULL</v>
          </cell>
          <cell r="AH284" t="str">
            <v>NULL</v>
          </cell>
          <cell r="AI284">
            <v>0</v>
          </cell>
          <cell r="AJ284">
            <v>9.0744101633393804E-4</v>
          </cell>
          <cell r="AK284">
            <v>1.81488203266788E-3</v>
          </cell>
          <cell r="AL284">
            <v>5.4298642533936649E-3</v>
          </cell>
          <cell r="AM284">
            <v>5.4298642533936649E-3</v>
          </cell>
          <cell r="AN284">
            <v>5.4298642533936649E-3</v>
          </cell>
          <cell r="AO284" t="str">
            <v>NULL</v>
          </cell>
          <cell r="AP284" t="str">
            <v>NULL</v>
          </cell>
          <cell r="AQ284">
            <v>8.3097261567516498E-2</v>
          </cell>
          <cell r="AR284" t="str">
            <v>NULL</v>
          </cell>
          <cell r="AS284">
            <v>1.36116152450091E-2</v>
          </cell>
          <cell r="AT284" t="str">
            <v/>
          </cell>
        </row>
        <row r="285">
          <cell r="A285">
            <v>112382</v>
          </cell>
          <cell r="B285">
            <v>9094104</v>
          </cell>
          <cell r="C285" t="str">
            <v>NETHERHALL SCHOOL SPECIALIST SPORTS COLLEGE</v>
          </cell>
          <cell r="D285">
            <v>909</v>
          </cell>
          <cell r="E285" t="str">
            <v>SS</v>
          </cell>
          <cell r="F285" t="str">
            <v>Null</v>
          </cell>
          <cell r="G285">
            <v>1</v>
          </cell>
          <cell r="H285">
            <v>579</v>
          </cell>
          <cell r="I285">
            <v>0</v>
          </cell>
          <cell r="J285">
            <v>579</v>
          </cell>
          <cell r="K285">
            <v>301</v>
          </cell>
          <cell r="L285">
            <v>278</v>
          </cell>
          <cell r="M285">
            <v>0</v>
          </cell>
          <cell r="N285" t="str">
            <v>NULL</v>
          </cell>
          <cell r="O285" t="str">
            <v>NULL</v>
          </cell>
          <cell r="P285">
            <v>0.193436960276339</v>
          </cell>
          <cell r="Q285">
            <v>0.33816425120772947</v>
          </cell>
          <cell r="R285" t="str">
            <v>NULL</v>
          </cell>
          <cell r="S285" t="str">
            <v>NULL</v>
          </cell>
          <cell r="T285" t="str">
            <v>NULL</v>
          </cell>
          <cell r="U285" t="str">
            <v>NULL</v>
          </cell>
          <cell r="V285" t="str">
            <v>NULL</v>
          </cell>
          <cell r="W285" t="str">
            <v>NULL</v>
          </cell>
          <cell r="X285" t="str">
            <v>NULL</v>
          </cell>
          <cell r="Y285">
            <v>0.57719298245614004</v>
          </cell>
          <cell r="Z285">
            <v>5.2631578947368403E-3</v>
          </cell>
          <cell r="AA285">
            <v>3.5087719298245602E-3</v>
          </cell>
          <cell r="AB285">
            <v>0.24210526315789499</v>
          </cell>
          <cell r="AC285">
            <v>0.17017543859649101</v>
          </cell>
          <cell r="AD285">
            <v>1.7543859649122801E-3</v>
          </cell>
          <cell r="AE285">
            <v>0</v>
          </cell>
          <cell r="AF285" t="str">
            <v>NULL</v>
          </cell>
          <cell r="AG285" t="str">
            <v>NULL</v>
          </cell>
          <cell r="AH285" t="str">
            <v>NULL</v>
          </cell>
          <cell r="AI285">
            <v>3.45423143350604E-3</v>
          </cell>
          <cell r="AJ285">
            <v>3.45423143350604E-3</v>
          </cell>
          <cell r="AK285">
            <v>3.45423143350604E-3</v>
          </cell>
          <cell r="AL285">
            <v>2.5764895330112721E-2</v>
          </cell>
          <cell r="AM285">
            <v>2.5764895330112721E-2</v>
          </cell>
          <cell r="AN285">
            <v>2.5764895330112721E-2</v>
          </cell>
          <cell r="AO285" t="str">
            <v>NULL</v>
          </cell>
          <cell r="AP285" t="str">
            <v>NULL</v>
          </cell>
          <cell r="AQ285">
            <v>0.173553719008264</v>
          </cell>
          <cell r="AR285" t="str">
            <v>NULL</v>
          </cell>
          <cell r="AS285">
            <v>2.76338514680484E-2</v>
          </cell>
          <cell r="AT285" t="str">
            <v/>
          </cell>
        </row>
        <row r="286">
          <cell r="A286">
            <v>112383</v>
          </cell>
          <cell r="B286">
            <v>9094150</v>
          </cell>
          <cell r="C286" t="str">
            <v>DOWDALES SCHOOL</v>
          </cell>
          <cell r="D286">
            <v>909</v>
          </cell>
          <cell r="E286" t="str">
            <v>SS</v>
          </cell>
          <cell r="F286" t="str">
            <v>Null</v>
          </cell>
          <cell r="G286">
            <v>1</v>
          </cell>
          <cell r="H286">
            <v>1069</v>
          </cell>
          <cell r="I286">
            <v>0</v>
          </cell>
          <cell r="J286">
            <v>1069</v>
          </cell>
          <cell r="K286">
            <v>646</v>
          </cell>
          <cell r="L286">
            <v>423</v>
          </cell>
          <cell r="M286">
            <v>0</v>
          </cell>
          <cell r="N286" t="str">
            <v>NULL</v>
          </cell>
          <cell r="O286" t="str">
            <v>NULL</v>
          </cell>
          <cell r="P286">
            <v>8.0449017773620193E-2</v>
          </cell>
          <cell r="Q286">
            <v>0.15543071161048688</v>
          </cell>
          <cell r="R286" t="str">
            <v>NULL</v>
          </cell>
          <cell r="S286" t="str">
            <v>NULL</v>
          </cell>
          <cell r="T286" t="str">
            <v>NULL</v>
          </cell>
          <cell r="U286" t="str">
            <v>NULL</v>
          </cell>
          <cell r="V286" t="str">
            <v>NULL</v>
          </cell>
          <cell r="W286" t="str">
            <v>NULL</v>
          </cell>
          <cell r="X286" t="str">
            <v>NULL</v>
          </cell>
          <cell r="Y286">
            <v>0.860771401693321</v>
          </cell>
          <cell r="Z286">
            <v>0.107243650047037</v>
          </cell>
          <cell r="AA286">
            <v>9.4073377234242701E-3</v>
          </cell>
          <cell r="AB286">
            <v>1.12888052681091E-2</v>
          </cell>
          <cell r="AC286">
            <v>3.7629350893697098E-3</v>
          </cell>
          <cell r="AD286">
            <v>7.5258701787394196E-3</v>
          </cell>
          <cell r="AE286">
            <v>0</v>
          </cell>
          <cell r="AF286" t="str">
            <v>NULL</v>
          </cell>
          <cell r="AG286" t="str">
            <v>NULL</v>
          </cell>
          <cell r="AH286" t="str">
            <v>NULL</v>
          </cell>
          <cell r="AI286">
            <v>9.3545369504209499E-4</v>
          </cell>
          <cell r="AJ286">
            <v>9.3545369504209499E-4</v>
          </cell>
          <cell r="AK286">
            <v>9.3545369504209499E-4</v>
          </cell>
          <cell r="AL286">
            <v>6.5543071161048693E-3</v>
          </cell>
          <cell r="AM286">
            <v>6.5543071161048693E-3</v>
          </cell>
          <cell r="AN286">
            <v>6.5543071161048693E-3</v>
          </cell>
          <cell r="AO286" t="str">
            <v>NULL</v>
          </cell>
          <cell r="AP286" t="str">
            <v>NULL</v>
          </cell>
          <cell r="AQ286">
            <v>7.3050345508390901E-2</v>
          </cell>
          <cell r="AR286" t="str">
            <v>NULL</v>
          </cell>
          <cell r="AS286">
            <v>7.48362956033676E-3</v>
          </cell>
          <cell r="AT286" t="str">
            <v/>
          </cell>
        </row>
        <row r="287">
          <cell r="A287">
            <v>112384</v>
          </cell>
          <cell r="B287">
            <v>9094151</v>
          </cell>
          <cell r="C287" t="str">
            <v>John Ruskin School</v>
          </cell>
          <cell r="D287">
            <v>909</v>
          </cell>
          <cell r="E287" t="str">
            <v>SS</v>
          </cell>
          <cell r="F287" t="str">
            <v>Null</v>
          </cell>
          <cell r="G287">
            <v>1</v>
          </cell>
          <cell r="H287">
            <v>200</v>
          </cell>
          <cell r="I287">
            <v>0</v>
          </cell>
          <cell r="J287">
            <v>200</v>
          </cell>
          <cell r="K287">
            <v>116</v>
          </cell>
          <cell r="L287">
            <v>84</v>
          </cell>
          <cell r="M287">
            <v>0</v>
          </cell>
          <cell r="N287" t="str">
            <v>NULL</v>
          </cell>
          <cell r="O287" t="str">
            <v>NULL</v>
          </cell>
          <cell r="P287">
            <v>7.0000000000000007E-2</v>
          </cell>
          <cell r="Q287">
            <v>0.14432989690721648</v>
          </cell>
          <cell r="R287" t="str">
            <v>NULL</v>
          </cell>
          <cell r="S287" t="str">
            <v>NULL</v>
          </cell>
          <cell r="T287" t="str">
            <v>NULL</v>
          </cell>
          <cell r="U287" t="str">
            <v>NULL</v>
          </cell>
          <cell r="V287" t="str">
            <v>NULL</v>
          </cell>
          <cell r="W287" t="str">
            <v>NULL</v>
          </cell>
          <cell r="X287" t="str">
            <v>NULL</v>
          </cell>
          <cell r="Y287">
            <v>0.83505154639175305</v>
          </cell>
          <cell r="Z287">
            <v>5.1546391752577303E-2</v>
          </cell>
          <cell r="AA287">
            <v>9.7938144329896906E-2</v>
          </cell>
          <cell r="AB287">
            <v>1.03092783505155E-2</v>
          </cell>
          <cell r="AC287">
            <v>0</v>
          </cell>
          <cell r="AD287">
            <v>5.1546391752577301E-3</v>
          </cell>
          <cell r="AE287">
            <v>0</v>
          </cell>
          <cell r="AF287" t="str">
            <v>NULL</v>
          </cell>
          <cell r="AG287" t="str">
            <v>NULL</v>
          </cell>
          <cell r="AH287" t="str">
            <v>NULL</v>
          </cell>
          <cell r="AI287">
            <v>0</v>
          </cell>
          <cell r="AJ287">
            <v>5.0000000000000001E-3</v>
          </cell>
          <cell r="AK287">
            <v>5.0000000000000001E-3</v>
          </cell>
          <cell r="AL287" t="str">
            <v>Null</v>
          </cell>
          <cell r="AM287" t="str">
            <v>Null</v>
          </cell>
          <cell r="AN287" t="str">
            <v>Null</v>
          </cell>
          <cell r="AO287" t="str">
            <v>NULL</v>
          </cell>
          <cell r="AP287" t="str">
            <v>NULL</v>
          </cell>
          <cell r="AQ287">
            <v>0.105555555555556</v>
          </cell>
          <cell r="AR287" t="str">
            <v>NULL</v>
          </cell>
          <cell r="AS287">
            <v>0.09</v>
          </cell>
          <cell r="AT287" t="str">
            <v/>
          </cell>
        </row>
        <row r="288">
          <cell r="A288">
            <v>112385</v>
          </cell>
          <cell r="B288">
            <v>9094152</v>
          </cell>
          <cell r="C288" t="str">
            <v>ULVERSTON VICTORIA HIGH</v>
          </cell>
          <cell r="D288">
            <v>909</v>
          </cell>
          <cell r="E288" t="str">
            <v>SS</v>
          </cell>
          <cell r="F288" t="str">
            <v>Null</v>
          </cell>
          <cell r="G288">
            <v>1</v>
          </cell>
          <cell r="H288">
            <v>896</v>
          </cell>
          <cell r="I288">
            <v>0</v>
          </cell>
          <cell r="J288">
            <v>896</v>
          </cell>
          <cell r="K288">
            <v>535</v>
          </cell>
          <cell r="L288">
            <v>361</v>
          </cell>
          <cell r="M288">
            <v>0</v>
          </cell>
          <cell r="N288" t="str">
            <v>NULL</v>
          </cell>
          <cell r="O288" t="str">
            <v>NULL</v>
          </cell>
          <cell r="P288">
            <v>9.5982142857142905E-2</v>
          </cell>
          <cell r="Q288">
            <v>0.19702176403207333</v>
          </cell>
          <cell r="R288" t="str">
            <v>NULL</v>
          </cell>
          <cell r="S288" t="str">
            <v>NULL</v>
          </cell>
          <cell r="T288" t="str">
            <v>NULL</v>
          </cell>
          <cell r="U288" t="str">
            <v>NULL</v>
          </cell>
          <cell r="V288" t="str">
            <v>NULL</v>
          </cell>
          <cell r="W288" t="str">
            <v>NULL</v>
          </cell>
          <cell r="X288" t="str">
            <v>NULL</v>
          </cell>
          <cell r="Y288">
            <v>0.80764904386951597</v>
          </cell>
          <cell r="Z288">
            <v>1.23734533183352E-2</v>
          </cell>
          <cell r="AA288">
            <v>0.156355455568054</v>
          </cell>
          <cell r="AB288">
            <v>1.12485939257593E-2</v>
          </cell>
          <cell r="AC288">
            <v>1.0123734533183401E-2</v>
          </cell>
          <cell r="AD288">
            <v>1.1248593925759301E-3</v>
          </cell>
          <cell r="AE288">
            <v>1.1248593925759301E-3</v>
          </cell>
          <cell r="AF288" t="str">
            <v>NULL</v>
          </cell>
          <cell r="AG288" t="str">
            <v>NULL</v>
          </cell>
          <cell r="AH288" t="str">
            <v>NULL</v>
          </cell>
          <cell r="AI288">
            <v>1.11607142857143E-3</v>
          </cell>
          <cell r="AJ288">
            <v>3.3482142857142899E-3</v>
          </cell>
          <cell r="AK288">
            <v>4.4642857142857097E-3</v>
          </cell>
          <cell r="AL288">
            <v>1.145475372279496E-3</v>
          </cell>
          <cell r="AM288">
            <v>1.145475372279496E-3</v>
          </cell>
          <cell r="AN288">
            <v>1.145475372279496E-3</v>
          </cell>
          <cell r="AO288" t="str">
            <v>NULL</v>
          </cell>
          <cell r="AP288" t="str">
            <v>NULL</v>
          </cell>
          <cell r="AQ288">
            <v>4.7398843930635801E-2</v>
          </cell>
          <cell r="AR288" t="str">
            <v>NULL</v>
          </cell>
          <cell r="AS288">
            <v>5.2455357142857102E-2</v>
          </cell>
          <cell r="AT288" t="str">
            <v/>
          </cell>
        </row>
        <row r="289">
          <cell r="A289">
            <v>112388</v>
          </cell>
          <cell r="B289">
            <v>9094204</v>
          </cell>
          <cell r="C289" t="str">
            <v>Millom School</v>
          </cell>
          <cell r="D289">
            <v>909</v>
          </cell>
          <cell r="E289" t="str">
            <v>SS</v>
          </cell>
          <cell r="F289" t="str">
            <v>Null</v>
          </cell>
          <cell r="G289">
            <v>1</v>
          </cell>
          <cell r="H289">
            <v>530</v>
          </cell>
          <cell r="I289">
            <v>0</v>
          </cell>
          <cell r="J289">
            <v>530</v>
          </cell>
          <cell r="K289">
            <v>277</v>
          </cell>
          <cell r="L289">
            <v>253</v>
          </cell>
          <cell r="M289">
            <v>0</v>
          </cell>
          <cell r="N289" t="str">
            <v>NULL</v>
          </cell>
          <cell r="O289" t="str">
            <v>NULL</v>
          </cell>
          <cell r="P289">
            <v>0.115094339622642</v>
          </cell>
          <cell r="Q289">
            <v>0.21164021164021166</v>
          </cell>
          <cell r="R289" t="str">
            <v>NULL</v>
          </cell>
          <cell r="S289" t="str">
            <v>NULL</v>
          </cell>
          <cell r="T289" t="str">
            <v>NULL</v>
          </cell>
          <cell r="U289" t="str">
            <v>NULL</v>
          </cell>
          <cell r="V289" t="str">
            <v>NULL</v>
          </cell>
          <cell r="W289" t="str">
            <v>NULL</v>
          </cell>
          <cell r="X289" t="str">
            <v>NULL</v>
          </cell>
          <cell r="Y289">
            <v>0.56818181818181801</v>
          </cell>
          <cell r="Z289">
            <v>0.25757575757575801</v>
          </cell>
          <cell r="AA289">
            <v>0.170454545454545</v>
          </cell>
          <cell r="AB289">
            <v>3.7878787878787902E-3</v>
          </cell>
          <cell r="AC289">
            <v>0</v>
          </cell>
          <cell r="AD289">
            <v>0</v>
          </cell>
          <cell r="AE289">
            <v>0</v>
          </cell>
          <cell r="AF289" t="str">
            <v>NULL</v>
          </cell>
          <cell r="AG289" t="str">
            <v>NULL</v>
          </cell>
          <cell r="AH289" t="str">
            <v>NULL</v>
          </cell>
          <cell r="AI289">
            <v>1.88679245283019E-3</v>
          </cell>
          <cell r="AJ289">
            <v>1.88679245283019E-3</v>
          </cell>
          <cell r="AK289">
            <v>1.88679245283019E-3</v>
          </cell>
          <cell r="AL289">
            <v>5.2910052910052907E-3</v>
          </cell>
          <cell r="AM289">
            <v>5.2910052910052907E-3</v>
          </cell>
          <cell r="AN289">
            <v>5.2910052910052907E-3</v>
          </cell>
          <cell r="AO289" t="str">
            <v>NULL</v>
          </cell>
          <cell r="AP289" t="str">
            <v>NULL</v>
          </cell>
          <cell r="AQ289">
            <v>8.1349206349206393E-2</v>
          </cell>
          <cell r="AR289" t="str">
            <v>NULL</v>
          </cell>
          <cell r="AS289">
            <v>3.0188679245282998E-2</v>
          </cell>
          <cell r="AT289" t="str">
            <v/>
          </cell>
        </row>
        <row r="290">
          <cell r="A290">
            <v>112389</v>
          </cell>
          <cell r="B290">
            <v>9094259</v>
          </cell>
          <cell r="C290" t="str">
            <v>WALNEY SCHOOL</v>
          </cell>
          <cell r="D290">
            <v>909</v>
          </cell>
          <cell r="E290" t="str">
            <v>SS</v>
          </cell>
          <cell r="F290" t="str">
            <v>Null</v>
          </cell>
          <cell r="G290">
            <v>1</v>
          </cell>
          <cell r="H290">
            <v>657</v>
          </cell>
          <cell r="I290">
            <v>0</v>
          </cell>
          <cell r="J290">
            <v>657</v>
          </cell>
          <cell r="K290">
            <v>416</v>
          </cell>
          <cell r="L290">
            <v>241</v>
          </cell>
          <cell r="M290">
            <v>0</v>
          </cell>
          <cell r="N290" t="str">
            <v>NULL</v>
          </cell>
          <cell r="O290" t="str">
            <v>NULL</v>
          </cell>
          <cell r="P290">
            <v>0.22983257229832599</v>
          </cell>
          <cell r="Q290">
            <v>0.36730038022813688</v>
          </cell>
          <cell r="R290" t="str">
            <v>NULL</v>
          </cell>
          <cell r="S290" t="str">
            <v>NULL</v>
          </cell>
          <cell r="T290" t="str">
            <v>NULL</v>
          </cell>
          <cell r="U290" t="str">
            <v>NULL</v>
          </cell>
          <cell r="V290" t="str">
            <v>NULL</v>
          </cell>
          <cell r="W290" t="str">
            <v>NULL</v>
          </cell>
          <cell r="X290" t="str">
            <v>NULL</v>
          </cell>
          <cell r="Y290">
            <v>0.471582181259601</v>
          </cell>
          <cell r="Z290">
            <v>3.37941628264209E-2</v>
          </cell>
          <cell r="AA290">
            <v>9.3701996927803399E-2</v>
          </cell>
          <cell r="AB290">
            <v>0.19969278033794199</v>
          </cell>
          <cell r="AC290">
            <v>9.3701996927803399E-2</v>
          </cell>
          <cell r="AD290">
            <v>0.10752688172043</v>
          </cell>
          <cell r="AE290">
            <v>0</v>
          </cell>
          <cell r="AF290" t="str">
            <v>NULL</v>
          </cell>
          <cell r="AG290" t="str">
            <v>NULL</v>
          </cell>
          <cell r="AH290" t="str">
            <v>NULL</v>
          </cell>
          <cell r="AI290">
            <v>0</v>
          </cell>
          <cell r="AJ290">
            <v>0</v>
          </cell>
          <cell r="AK290">
            <v>0</v>
          </cell>
          <cell r="AL290">
            <v>6.0790273556231003E-3</v>
          </cell>
          <cell r="AM290">
            <v>6.0790273556231003E-3</v>
          </cell>
          <cell r="AN290">
            <v>6.0790273556231003E-3</v>
          </cell>
          <cell r="AO290" t="str">
            <v>NULL</v>
          </cell>
          <cell r="AP290" t="str">
            <v>NULL</v>
          </cell>
          <cell r="AQ290">
            <v>0.11013986013986</v>
          </cell>
          <cell r="AR290" t="str">
            <v>NULL</v>
          </cell>
          <cell r="AS290">
            <v>5.1750380517503802E-2</v>
          </cell>
          <cell r="AT290" t="str">
            <v/>
          </cell>
        </row>
        <row r="291">
          <cell r="A291">
            <v>112393</v>
          </cell>
          <cell r="B291">
            <v>9094310</v>
          </cell>
          <cell r="C291" t="str">
            <v>Ullswater Community College</v>
          </cell>
          <cell r="D291">
            <v>909</v>
          </cell>
          <cell r="E291" t="str">
            <v>SS</v>
          </cell>
          <cell r="F291" t="str">
            <v>Null</v>
          </cell>
          <cell r="G291">
            <v>1</v>
          </cell>
          <cell r="H291">
            <v>1223</v>
          </cell>
          <cell r="I291">
            <v>0</v>
          </cell>
          <cell r="J291">
            <v>1223</v>
          </cell>
          <cell r="K291">
            <v>716</v>
          </cell>
          <cell r="L291">
            <v>507</v>
          </cell>
          <cell r="M291">
            <v>0</v>
          </cell>
          <cell r="N291" t="str">
            <v>NULL</v>
          </cell>
          <cell r="O291" t="str">
            <v>NULL</v>
          </cell>
          <cell r="P291">
            <v>4.9877350776778399E-2</v>
          </cell>
          <cell r="Q291">
            <v>0.11653344551956249</v>
          </cell>
          <cell r="R291" t="str">
            <v>NULL</v>
          </cell>
          <cell r="S291" t="str">
            <v>NULL</v>
          </cell>
          <cell r="T291" t="str">
            <v>NULL</v>
          </cell>
          <cell r="U291" t="str">
            <v>NULL</v>
          </cell>
          <cell r="V291" t="str">
            <v>NULL</v>
          </cell>
          <cell r="W291" t="str">
            <v>NULL</v>
          </cell>
          <cell r="X291" t="str">
            <v>NULL</v>
          </cell>
          <cell r="Y291">
            <v>0.99752270850536795</v>
          </cell>
          <cell r="Z291">
            <v>0</v>
          </cell>
          <cell r="AA291">
            <v>1.6515276630883599E-3</v>
          </cell>
          <cell r="AB291">
            <v>0</v>
          </cell>
          <cell r="AC291">
            <v>8.25763831544178E-4</v>
          </cell>
          <cell r="AD291">
            <v>0</v>
          </cell>
          <cell r="AE291">
            <v>0</v>
          </cell>
          <cell r="AF291" t="str">
            <v>NULL</v>
          </cell>
          <cell r="AG291" t="str">
            <v>NULL</v>
          </cell>
          <cell r="AH291" t="str">
            <v>NULL</v>
          </cell>
          <cell r="AI291">
            <v>3.27332242225859E-3</v>
          </cell>
          <cell r="AJ291">
            <v>5.72831423895254E-3</v>
          </cell>
          <cell r="AK291">
            <v>9.0016366612111296E-3</v>
          </cell>
          <cell r="AL291">
            <v>8.4104289318755253E-4</v>
          </cell>
          <cell r="AM291">
            <v>8.4104289318755253E-4</v>
          </cell>
          <cell r="AN291">
            <v>8.4104289318755253E-4</v>
          </cell>
          <cell r="AO291" t="str">
            <v>NULL</v>
          </cell>
          <cell r="AP291" t="str">
            <v>NULL</v>
          </cell>
          <cell r="AQ291">
            <v>0.113960113960114</v>
          </cell>
          <cell r="AR291" t="str">
            <v>NULL</v>
          </cell>
          <cell r="AS291">
            <v>2.28945216680294E-2</v>
          </cell>
          <cell r="AT291" t="str">
            <v/>
          </cell>
        </row>
        <row r="292">
          <cell r="A292">
            <v>112394</v>
          </cell>
          <cell r="B292">
            <v>9094311</v>
          </cell>
          <cell r="C292" t="str">
            <v>SOUTHFIELD TECHNOLOGY COLLEGE</v>
          </cell>
          <cell r="D292">
            <v>909</v>
          </cell>
          <cell r="E292" t="str">
            <v>SS</v>
          </cell>
          <cell r="F292" t="str">
            <v>Null</v>
          </cell>
          <cell r="G292">
            <v>1</v>
          </cell>
          <cell r="H292">
            <v>368</v>
          </cell>
          <cell r="I292">
            <v>0</v>
          </cell>
          <cell r="J292">
            <v>368</v>
          </cell>
          <cell r="K292">
            <v>181</v>
          </cell>
          <cell r="L292">
            <v>187</v>
          </cell>
          <cell r="M292">
            <v>0</v>
          </cell>
          <cell r="N292" t="str">
            <v>NULL</v>
          </cell>
          <cell r="O292" t="str">
            <v>NULL</v>
          </cell>
          <cell r="P292">
            <v>0.26086956521739102</v>
          </cell>
          <cell r="Q292">
            <v>0.40930232558139534</v>
          </cell>
          <cell r="R292" t="str">
            <v>NULL</v>
          </cell>
          <cell r="S292" t="str">
            <v>NULL</v>
          </cell>
          <cell r="T292" t="str">
            <v>NULL</v>
          </cell>
          <cell r="U292" t="str">
            <v>NULL</v>
          </cell>
          <cell r="V292" t="str">
            <v>NULL</v>
          </cell>
          <cell r="W292" t="str">
            <v>NULL</v>
          </cell>
          <cell r="X292" t="str">
            <v>NULL</v>
          </cell>
          <cell r="Y292">
            <v>0.19672131147541</v>
          </cell>
          <cell r="Z292">
            <v>8.1967213114754103E-3</v>
          </cell>
          <cell r="AA292">
            <v>2.1857923497267801E-2</v>
          </cell>
          <cell r="AB292">
            <v>0.31693989071038298</v>
          </cell>
          <cell r="AC292">
            <v>0.45628415300546399</v>
          </cell>
          <cell r="AD292">
            <v>0</v>
          </cell>
          <cell r="AE292">
            <v>0</v>
          </cell>
          <cell r="AF292" t="str">
            <v>NULL</v>
          </cell>
          <cell r="AG292" t="str">
            <v>NULL</v>
          </cell>
          <cell r="AH292" t="str">
            <v>NULL</v>
          </cell>
          <cell r="AI292">
            <v>0</v>
          </cell>
          <cell r="AJ292">
            <v>0</v>
          </cell>
          <cell r="AK292">
            <v>0</v>
          </cell>
          <cell r="AL292">
            <v>4.6511627906976744E-3</v>
          </cell>
          <cell r="AM292">
            <v>4.6511627906976744E-3</v>
          </cell>
          <cell r="AN292">
            <v>2.3255813953488372E-3</v>
          </cell>
          <cell r="AO292" t="str">
            <v>NULL</v>
          </cell>
          <cell r="AP292" t="str">
            <v>NULL</v>
          </cell>
          <cell r="AQ292">
            <v>0.10402684563758401</v>
          </cell>
          <cell r="AR292" t="str">
            <v>NULL</v>
          </cell>
          <cell r="AS292">
            <v>4.8913043478260899E-2</v>
          </cell>
          <cell r="AT292" t="str">
            <v/>
          </cell>
        </row>
        <row r="293">
          <cell r="A293">
            <v>112395</v>
          </cell>
          <cell r="B293">
            <v>9094312</v>
          </cell>
          <cell r="C293" t="str">
            <v>Stainburn School &amp; Science College</v>
          </cell>
          <cell r="D293">
            <v>909</v>
          </cell>
          <cell r="E293" t="str">
            <v>SS</v>
          </cell>
          <cell r="F293" t="str">
            <v>Null</v>
          </cell>
          <cell r="G293">
            <v>1</v>
          </cell>
          <cell r="H293">
            <v>730</v>
          </cell>
          <cell r="I293">
            <v>0</v>
          </cell>
          <cell r="J293">
            <v>730</v>
          </cell>
          <cell r="K293">
            <v>459</v>
          </cell>
          <cell r="L293">
            <v>271</v>
          </cell>
          <cell r="M293">
            <v>0</v>
          </cell>
          <cell r="N293" t="str">
            <v>NULL</v>
          </cell>
          <cell r="O293" t="str">
            <v>NULL</v>
          </cell>
          <cell r="P293">
            <v>0.13972602739726001</v>
          </cell>
          <cell r="Q293">
            <v>0.23451910408432147</v>
          </cell>
          <cell r="R293" t="str">
            <v>NULL</v>
          </cell>
          <cell r="S293" t="str">
            <v>NULL</v>
          </cell>
          <cell r="T293" t="str">
            <v>NULL</v>
          </cell>
          <cell r="U293" t="str">
            <v>NULL</v>
          </cell>
          <cell r="V293" t="str">
            <v>NULL</v>
          </cell>
          <cell r="W293" t="str">
            <v>NULL</v>
          </cell>
          <cell r="X293" t="str">
            <v>NULL</v>
          </cell>
          <cell r="Y293">
            <v>0.62809917355371903</v>
          </cell>
          <cell r="Z293">
            <v>4.8209366391184602E-2</v>
          </cell>
          <cell r="AA293">
            <v>5.2341597796143301E-2</v>
          </cell>
          <cell r="AB293">
            <v>0.14738292011019299</v>
          </cell>
          <cell r="AC293">
            <v>0.12396694214876</v>
          </cell>
          <cell r="AD293">
            <v>0</v>
          </cell>
          <cell r="AE293">
            <v>0</v>
          </cell>
          <cell r="AF293" t="str">
            <v>NULL</v>
          </cell>
          <cell r="AG293" t="str">
            <v>NULL</v>
          </cell>
          <cell r="AH293" t="str">
            <v>NULL</v>
          </cell>
          <cell r="AI293">
            <v>0</v>
          </cell>
          <cell r="AJ293">
            <v>0</v>
          </cell>
          <cell r="AK293">
            <v>0</v>
          </cell>
          <cell r="AL293">
            <v>1.0540184453227932E-2</v>
          </cell>
          <cell r="AM293">
            <v>1.0540184453227932E-2</v>
          </cell>
          <cell r="AN293">
            <v>1.0540184453227932E-2</v>
          </cell>
          <cell r="AO293" t="str">
            <v>NULL</v>
          </cell>
          <cell r="AP293" t="str">
            <v>NULL</v>
          </cell>
          <cell r="AQ293">
            <v>0.13750000000000001</v>
          </cell>
          <cell r="AR293" t="str">
            <v>NULL</v>
          </cell>
          <cell r="AS293">
            <v>3.9726027397260298E-2</v>
          </cell>
          <cell r="AT293" t="str">
            <v/>
          </cell>
        </row>
        <row r="294">
          <cell r="A294">
            <v>112396</v>
          </cell>
          <cell r="B294">
            <v>9094313</v>
          </cell>
          <cell r="C294" t="str">
            <v>Whitehaven School</v>
          </cell>
          <cell r="D294">
            <v>909</v>
          </cell>
          <cell r="E294" t="str">
            <v>SS</v>
          </cell>
          <cell r="F294" t="str">
            <v>Null</v>
          </cell>
          <cell r="G294">
            <v>1</v>
          </cell>
          <cell r="H294">
            <v>944</v>
          </cell>
          <cell r="I294">
            <v>0</v>
          </cell>
          <cell r="J294">
            <v>944</v>
          </cell>
          <cell r="K294">
            <v>526</v>
          </cell>
          <cell r="L294">
            <v>418</v>
          </cell>
          <cell r="M294">
            <v>0</v>
          </cell>
          <cell r="N294" t="str">
            <v>NULL</v>
          </cell>
          <cell r="O294" t="str">
            <v>NULL</v>
          </cell>
          <cell r="P294">
            <v>0.19173728813559299</v>
          </cell>
          <cell r="Q294">
            <v>0.29090909090909089</v>
          </cell>
          <cell r="R294" t="str">
            <v>NULL</v>
          </cell>
          <cell r="S294" t="str">
            <v>NULL</v>
          </cell>
          <cell r="T294" t="str">
            <v>NULL</v>
          </cell>
          <cell r="U294" t="str">
            <v>NULL</v>
          </cell>
          <cell r="V294" t="str">
            <v>NULL</v>
          </cell>
          <cell r="W294" t="str">
            <v>NULL</v>
          </cell>
          <cell r="X294" t="str">
            <v>NULL</v>
          </cell>
          <cell r="Y294">
            <v>0.48983957219251301</v>
          </cell>
          <cell r="Z294">
            <v>0.20427807486631</v>
          </cell>
          <cell r="AA294">
            <v>8.5561497326203204E-2</v>
          </cell>
          <cell r="AB294">
            <v>6.7379679144385002E-2</v>
          </cell>
          <cell r="AC294">
            <v>1.4973262032085599E-2</v>
          </cell>
          <cell r="AD294">
            <v>8.3422459893048098E-2</v>
          </cell>
          <cell r="AE294">
            <v>5.4545454545454501E-2</v>
          </cell>
          <cell r="AF294" t="str">
            <v>NULL</v>
          </cell>
          <cell r="AG294" t="str">
            <v>NULL</v>
          </cell>
          <cell r="AH294" t="str">
            <v>NULL</v>
          </cell>
          <cell r="AI294">
            <v>0</v>
          </cell>
          <cell r="AJ294">
            <v>0</v>
          </cell>
          <cell r="AK294">
            <v>0</v>
          </cell>
          <cell r="AL294">
            <v>8.0808080808080808E-3</v>
          </cell>
          <cell r="AM294">
            <v>6.0606060606060606E-3</v>
          </cell>
          <cell r="AN294">
            <v>4.0404040404040404E-3</v>
          </cell>
          <cell r="AO294" t="str">
            <v>NULL</v>
          </cell>
          <cell r="AP294" t="str">
            <v>NULL</v>
          </cell>
          <cell r="AQ294">
            <v>0.108953613807983</v>
          </cell>
          <cell r="AR294" t="str">
            <v>NULL</v>
          </cell>
          <cell r="AS294">
            <v>2.5423728813559299E-2</v>
          </cell>
          <cell r="AT294" t="str">
            <v/>
          </cell>
        </row>
        <row r="295">
          <cell r="A295">
            <v>112397</v>
          </cell>
          <cell r="B295">
            <v>9094501</v>
          </cell>
          <cell r="C295" t="str">
            <v>Nelson Thomlinson School</v>
          </cell>
          <cell r="D295">
            <v>909</v>
          </cell>
          <cell r="E295" t="str">
            <v>SS</v>
          </cell>
          <cell r="F295" t="str">
            <v>Null</v>
          </cell>
          <cell r="G295">
            <v>1</v>
          </cell>
          <cell r="H295">
            <v>1149</v>
          </cell>
          <cell r="I295">
            <v>0</v>
          </cell>
          <cell r="J295">
            <v>1149</v>
          </cell>
          <cell r="K295">
            <v>686</v>
          </cell>
          <cell r="L295">
            <v>463</v>
          </cell>
          <cell r="M295">
            <v>0</v>
          </cell>
          <cell r="N295" t="str">
            <v>NULL</v>
          </cell>
          <cell r="O295" t="str">
            <v>NULL</v>
          </cell>
          <cell r="P295">
            <v>7.5718015665796307E-2</v>
          </cell>
          <cell r="Q295">
            <v>0.11278195488721804</v>
          </cell>
          <cell r="R295" t="str">
            <v>NULL</v>
          </cell>
          <cell r="S295" t="str">
            <v>NULL</v>
          </cell>
          <cell r="T295" t="str">
            <v>NULL</v>
          </cell>
          <cell r="U295" t="str">
            <v>NULL</v>
          </cell>
          <cell r="V295" t="str">
            <v>NULL</v>
          </cell>
          <cell r="W295" t="str">
            <v>NULL</v>
          </cell>
          <cell r="X295" t="str">
            <v>NULL</v>
          </cell>
          <cell r="Y295">
            <v>0.83260297984224396</v>
          </cell>
          <cell r="Z295">
            <v>3.3304119193689703E-2</v>
          </cell>
          <cell r="AA295">
            <v>3.5933391761612601E-2</v>
          </cell>
          <cell r="AB295">
            <v>9.6406660823838697E-2</v>
          </cell>
          <cell r="AC295">
            <v>1.75284837861525E-3</v>
          </cell>
          <cell r="AD295">
            <v>0</v>
          </cell>
          <cell r="AE295">
            <v>0</v>
          </cell>
          <cell r="AF295" t="str">
            <v>NULL</v>
          </cell>
          <cell r="AG295" t="str">
            <v>NULL</v>
          </cell>
          <cell r="AH295" t="str">
            <v>NULL</v>
          </cell>
          <cell r="AI295">
            <v>0</v>
          </cell>
          <cell r="AJ295">
            <v>0</v>
          </cell>
          <cell r="AK295">
            <v>0</v>
          </cell>
          <cell r="AL295">
            <v>8.8417329796640137E-4</v>
          </cell>
          <cell r="AM295">
            <v>8.8417329796640137E-4</v>
          </cell>
          <cell r="AN295">
            <v>8.8417329796640137E-4</v>
          </cell>
          <cell r="AO295" t="str">
            <v>NULL</v>
          </cell>
          <cell r="AP295" t="str">
            <v>NULL</v>
          </cell>
          <cell r="AQ295">
            <v>5.9885931558935401E-2</v>
          </cell>
          <cell r="AR295" t="str">
            <v>NULL</v>
          </cell>
          <cell r="AS295">
            <v>2.8720626631853801E-2</v>
          </cell>
          <cell r="AT295" t="str">
            <v/>
          </cell>
        </row>
        <row r="296">
          <cell r="A296">
            <v>112398</v>
          </cell>
          <cell r="B296">
            <v>9094622</v>
          </cell>
          <cell r="C296" t="str">
            <v>St. Benedict's Catholic High School</v>
          </cell>
          <cell r="D296">
            <v>909</v>
          </cell>
          <cell r="E296" t="str">
            <v>SS</v>
          </cell>
          <cell r="F296" t="str">
            <v>Null</v>
          </cell>
          <cell r="G296">
            <v>1</v>
          </cell>
          <cell r="H296">
            <v>1132</v>
          </cell>
          <cell r="I296">
            <v>0</v>
          </cell>
          <cell r="J296">
            <v>1132</v>
          </cell>
          <cell r="K296">
            <v>637</v>
          </cell>
          <cell r="L296">
            <v>495</v>
          </cell>
          <cell r="M296">
            <v>0</v>
          </cell>
          <cell r="N296" t="str">
            <v>NULL</v>
          </cell>
          <cell r="O296" t="str">
            <v>NULL</v>
          </cell>
          <cell r="P296">
            <v>0.11484098939929301</v>
          </cell>
          <cell r="Q296">
            <v>0.20976027397260275</v>
          </cell>
          <cell r="R296" t="str">
            <v>NULL</v>
          </cell>
          <cell r="S296" t="str">
            <v>NULL</v>
          </cell>
          <cell r="T296" t="str">
            <v>NULL</v>
          </cell>
          <cell r="U296" t="str">
            <v>NULL</v>
          </cell>
          <cell r="V296" t="str">
            <v>NULL</v>
          </cell>
          <cell r="W296" t="str">
            <v>NULL</v>
          </cell>
          <cell r="X296" t="str">
            <v>NULL</v>
          </cell>
          <cell r="Y296">
            <v>0.57616487455197096</v>
          </cell>
          <cell r="Z296">
            <v>0.191756272401434</v>
          </cell>
          <cell r="AA296">
            <v>2.68817204301075E-2</v>
          </cell>
          <cell r="AB296">
            <v>0.124551971326165</v>
          </cell>
          <cell r="AC296">
            <v>2.7777777777777801E-2</v>
          </cell>
          <cell r="AD296">
            <v>2.4193548387096801E-2</v>
          </cell>
          <cell r="AE296">
            <v>2.8673835125448001E-2</v>
          </cell>
          <cell r="AF296" t="str">
            <v>NULL</v>
          </cell>
          <cell r="AG296" t="str">
            <v>NULL</v>
          </cell>
          <cell r="AH296" t="str">
            <v>NULL</v>
          </cell>
          <cell r="AI296">
            <v>0</v>
          </cell>
          <cell r="AJ296">
            <v>0</v>
          </cell>
          <cell r="AK296">
            <v>0</v>
          </cell>
          <cell r="AL296">
            <v>5.9931506849315065E-3</v>
          </cell>
          <cell r="AM296">
            <v>5.9931506849315065E-3</v>
          </cell>
          <cell r="AN296">
            <v>5.9931506849315065E-3</v>
          </cell>
          <cell r="AO296" t="str">
            <v>NULL</v>
          </cell>
          <cell r="AP296" t="str">
            <v>NULL</v>
          </cell>
          <cell r="AQ296">
            <v>7.7660594439117894E-2</v>
          </cell>
          <cell r="AR296" t="str">
            <v>NULL</v>
          </cell>
          <cell r="AS296">
            <v>8.8339222614840993E-3</v>
          </cell>
          <cell r="AT296" t="str">
            <v/>
          </cell>
        </row>
        <row r="297">
          <cell r="A297">
            <v>112399</v>
          </cell>
          <cell r="B297">
            <v>9094630</v>
          </cell>
          <cell r="C297" t="str">
            <v>Newman Catholic School</v>
          </cell>
          <cell r="D297">
            <v>909</v>
          </cell>
          <cell r="E297" t="str">
            <v>SS</v>
          </cell>
          <cell r="F297" t="str">
            <v>Null</v>
          </cell>
          <cell r="G297">
            <v>1</v>
          </cell>
          <cell r="H297">
            <v>547</v>
          </cell>
          <cell r="I297">
            <v>0</v>
          </cell>
          <cell r="J297">
            <v>547</v>
          </cell>
          <cell r="K297">
            <v>360</v>
          </cell>
          <cell r="L297">
            <v>187</v>
          </cell>
          <cell r="M297">
            <v>0</v>
          </cell>
          <cell r="N297" t="str">
            <v>NULL</v>
          </cell>
          <cell r="O297" t="str">
            <v>NULL</v>
          </cell>
          <cell r="P297">
            <v>0.19561243144424101</v>
          </cell>
          <cell r="Q297">
            <v>0.36283185840707965</v>
          </cell>
          <cell r="R297" t="str">
            <v>NULL</v>
          </cell>
          <cell r="S297" t="str">
            <v>NULL</v>
          </cell>
          <cell r="T297" t="str">
            <v>NULL</v>
          </cell>
          <cell r="U297" t="str">
            <v>NULL</v>
          </cell>
          <cell r="V297" t="str">
            <v>NULL</v>
          </cell>
          <cell r="W297" t="str">
            <v>NULL</v>
          </cell>
          <cell r="X297" t="str">
            <v>NULL</v>
          </cell>
          <cell r="Y297">
            <v>0.43656716417910402</v>
          </cell>
          <cell r="Z297">
            <v>4.85074626865672E-2</v>
          </cell>
          <cell r="AA297">
            <v>0.145522388059701</v>
          </cell>
          <cell r="AB297">
            <v>8.7686567164179094E-2</v>
          </cell>
          <cell r="AC297">
            <v>0.19402985074626899</v>
          </cell>
          <cell r="AD297">
            <v>8.7686567164179094E-2</v>
          </cell>
          <cell r="AE297">
            <v>0</v>
          </cell>
          <cell r="AF297" t="str">
            <v>NULL</v>
          </cell>
          <cell r="AG297" t="str">
            <v>NULL</v>
          </cell>
          <cell r="AH297" t="str">
            <v>NULL</v>
          </cell>
          <cell r="AI297">
            <v>5.4844606946983501E-3</v>
          </cell>
          <cell r="AJ297">
            <v>1.27970749542962E-2</v>
          </cell>
          <cell r="AK297">
            <v>2.3765996343692902E-2</v>
          </cell>
          <cell r="AL297">
            <v>7.8585461689587421E-3</v>
          </cell>
          <cell r="AM297">
            <v>7.8585461689587421E-3</v>
          </cell>
          <cell r="AN297">
            <v>7.8585461689587421E-3</v>
          </cell>
          <cell r="AO297" t="str">
            <v>NULL</v>
          </cell>
          <cell r="AP297" t="str">
            <v>NULL</v>
          </cell>
          <cell r="AQ297">
            <v>0.14426877470355701</v>
          </cell>
          <cell r="AR297" t="str">
            <v>NULL</v>
          </cell>
          <cell r="AS297">
            <v>8.0438756855575902E-2</v>
          </cell>
          <cell r="AT297" t="str">
            <v/>
          </cell>
        </row>
        <row r="298">
          <cell r="A298">
            <v>112400</v>
          </cell>
          <cell r="B298">
            <v>9094634</v>
          </cell>
          <cell r="C298" t="str">
            <v>St Bernards Catholic High Schl</v>
          </cell>
          <cell r="D298">
            <v>909</v>
          </cell>
          <cell r="E298" t="str">
            <v>SS</v>
          </cell>
          <cell r="F298" t="str">
            <v>Null</v>
          </cell>
          <cell r="G298">
            <v>1</v>
          </cell>
          <cell r="H298">
            <v>920</v>
          </cell>
          <cell r="I298">
            <v>0</v>
          </cell>
          <cell r="J298">
            <v>920</v>
          </cell>
          <cell r="K298">
            <v>572</v>
          </cell>
          <cell r="L298">
            <v>348</v>
          </cell>
          <cell r="M298">
            <v>0</v>
          </cell>
          <cell r="N298" t="str">
            <v>NULL</v>
          </cell>
          <cell r="O298" t="str">
            <v>NULL</v>
          </cell>
          <cell r="P298">
            <v>0.121739130434783</v>
          </cell>
          <cell r="Q298">
            <v>0.21140939597315436</v>
          </cell>
          <cell r="R298" t="str">
            <v>NULL</v>
          </cell>
          <cell r="S298" t="str">
            <v>NULL</v>
          </cell>
          <cell r="T298" t="str">
            <v>NULL</v>
          </cell>
          <cell r="U298" t="str">
            <v>NULL</v>
          </cell>
          <cell r="V298" t="str">
            <v>NULL</v>
          </cell>
          <cell r="W298" t="str">
            <v>NULL</v>
          </cell>
          <cell r="X298" t="str">
            <v>NULL</v>
          </cell>
          <cell r="Y298">
            <v>0.53508771929824595</v>
          </cell>
          <cell r="Z298">
            <v>0.106359649122807</v>
          </cell>
          <cell r="AA298">
            <v>7.7850877192982504E-2</v>
          </cell>
          <cell r="AB298">
            <v>0.132675438596491</v>
          </cell>
          <cell r="AC298">
            <v>5.7017543859649099E-2</v>
          </cell>
          <cell r="AD298">
            <v>9.1008771929824595E-2</v>
          </cell>
          <cell r="AE298">
            <v>0</v>
          </cell>
          <cell r="AF298" t="str">
            <v>NULL</v>
          </cell>
          <cell r="AG298" t="str">
            <v>NULL</v>
          </cell>
          <cell r="AH298" t="str">
            <v>NULL</v>
          </cell>
          <cell r="AI298">
            <v>2.17391304347826E-3</v>
          </cell>
          <cell r="AJ298">
            <v>4.3478260869565201E-3</v>
          </cell>
          <cell r="AK298">
            <v>4.3478260869565201E-3</v>
          </cell>
          <cell r="AL298">
            <v>1.1185682326621925E-2</v>
          </cell>
          <cell r="AM298">
            <v>1.0067114093959731E-2</v>
          </cell>
          <cell r="AN298">
            <v>8.948545861297539E-3</v>
          </cell>
          <cell r="AO298" t="str">
            <v>NULL</v>
          </cell>
          <cell r="AP298" t="str">
            <v>NULL</v>
          </cell>
          <cell r="AQ298">
            <v>6.7584480600750896E-2</v>
          </cell>
          <cell r="AR298" t="str">
            <v>NULL</v>
          </cell>
          <cell r="AS298">
            <v>1.4130434782608701E-2</v>
          </cell>
          <cell r="AT298" t="str">
            <v/>
          </cell>
        </row>
        <row r="299">
          <cell r="A299">
            <v>112401</v>
          </cell>
          <cell r="B299">
            <v>9094810</v>
          </cell>
          <cell r="C299" t="str">
            <v>St. Joseph's Business and Enterprise College</v>
          </cell>
          <cell r="D299">
            <v>909</v>
          </cell>
          <cell r="E299" t="str">
            <v>SS</v>
          </cell>
          <cell r="F299" t="str">
            <v>Null</v>
          </cell>
          <cell r="G299">
            <v>1</v>
          </cell>
          <cell r="H299">
            <v>667</v>
          </cell>
          <cell r="I299">
            <v>0</v>
          </cell>
          <cell r="J299">
            <v>667</v>
          </cell>
          <cell r="K299">
            <v>412</v>
          </cell>
          <cell r="L299">
            <v>255</v>
          </cell>
          <cell r="M299">
            <v>0</v>
          </cell>
          <cell r="N299" t="str">
            <v>NULL</v>
          </cell>
          <cell r="O299" t="str">
            <v>NULL</v>
          </cell>
          <cell r="P299">
            <v>0.16491754122938501</v>
          </cell>
          <cell r="Q299">
            <v>0.28110599078341014</v>
          </cell>
          <cell r="R299" t="str">
            <v>NULL</v>
          </cell>
          <cell r="S299" t="str">
            <v>NULL</v>
          </cell>
          <cell r="T299" t="str">
            <v>NULL</v>
          </cell>
          <cell r="U299" t="str">
            <v>NULL</v>
          </cell>
          <cell r="V299" t="str">
            <v>NULL</v>
          </cell>
          <cell r="W299" t="str">
            <v>NULL</v>
          </cell>
          <cell r="X299" t="str">
            <v>NULL</v>
          </cell>
          <cell r="Y299">
            <v>0.47963800904977399</v>
          </cell>
          <cell r="Z299">
            <v>3.1674208144796399E-2</v>
          </cell>
          <cell r="AA299">
            <v>6.4856711915535506E-2</v>
          </cell>
          <cell r="AB299">
            <v>0.20211161387632001</v>
          </cell>
          <cell r="AC299">
            <v>0.220211161387632</v>
          </cell>
          <cell r="AD299">
            <v>1.5082956259426801E-3</v>
          </cell>
          <cell r="AE299">
            <v>0</v>
          </cell>
          <cell r="AF299" t="str">
            <v>NULL</v>
          </cell>
          <cell r="AG299" t="str">
            <v>NULL</v>
          </cell>
          <cell r="AH299" t="str">
            <v>NULL</v>
          </cell>
          <cell r="AI299">
            <v>0</v>
          </cell>
          <cell r="AJ299">
            <v>1.49925037481259E-3</v>
          </cell>
          <cell r="AK299">
            <v>1.49925037481259E-3</v>
          </cell>
          <cell r="AL299">
            <v>1.5360983102918587E-3</v>
          </cell>
          <cell r="AM299">
            <v>1.5360983102918587E-3</v>
          </cell>
          <cell r="AN299">
            <v>1.5360983102918587E-3</v>
          </cell>
          <cell r="AO299" t="str">
            <v>NULL</v>
          </cell>
          <cell r="AP299" t="str">
            <v>NULL</v>
          </cell>
          <cell r="AQ299">
            <v>9.2452830188679197E-2</v>
          </cell>
          <cell r="AR299" t="str">
            <v>NULL</v>
          </cell>
          <cell r="AS299">
            <v>1.94902548725637E-2</v>
          </cell>
          <cell r="AT299" t="str">
            <v/>
          </cell>
        </row>
        <row r="300">
          <cell r="A300">
            <v>136671</v>
          </cell>
          <cell r="B300">
            <v>9095400</v>
          </cell>
          <cell r="C300" t="str">
            <v>KIRKBIE KENDAL SCHOOL</v>
          </cell>
          <cell r="D300">
            <v>909</v>
          </cell>
          <cell r="E300" t="str">
            <v>SS</v>
          </cell>
          <cell r="F300" t="str">
            <v>Recoupment</v>
          </cell>
          <cell r="G300">
            <v>1</v>
          </cell>
          <cell r="H300">
            <v>815</v>
          </cell>
          <cell r="I300">
            <v>0</v>
          </cell>
          <cell r="J300">
            <v>815</v>
          </cell>
          <cell r="K300">
            <v>458</v>
          </cell>
          <cell r="L300">
            <v>357</v>
          </cell>
          <cell r="M300">
            <v>0</v>
          </cell>
          <cell r="N300" t="str">
            <v>NULL</v>
          </cell>
          <cell r="O300" t="str">
            <v>NULL</v>
          </cell>
          <cell r="P300">
            <v>6.3803680981595098E-2</v>
          </cell>
          <cell r="Q300">
            <v>0.11331775700934581</v>
          </cell>
          <cell r="R300" t="str">
            <v>NULL</v>
          </cell>
          <cell r="S300" t="str">
            <v>NULL</v>
          </cell>
          <cell r="T300" t="str">
            <v>NULL</v>
          </cell>
          <cell r="U300" t="str">
            <v>NULL</v>
          </cell>
          <cell r="V300" t="str">
            <v>NULL</v>
          </cell>
          <cell r="W300" t="str">
            <v>NULL</v>
          </cell>
          <cell r="X300" t="str">
            <v>NULL</v>
          </cell>
          <cell r="Y300">
            <v>0.86189889025893995</v>
          </cell>
          <cell r="Z300">
            <v>0.13686806411837199</v>
          </cell>
          <cell r="AA300">
            <v>0</v>
          </cell>
          <cell r="AB300">
            <v>0</v>
          </cell>
          <cell r="AC300">
            <v>1.2330456226880399E-3</v>
          </cell>
          <cell r="AD300">
            <v>0</v>
          </cell>
          <cell r="AE300">
            <v>0</v>
          </cell>
          <cell r="AF300" t="str">
            <v>NULL</v>
          </cell>
          <cell r="AG300" t="str">
            <v>NULL</v>
          </cell>
          <cell r="AH300" t="str">
            <v>NULL</v>
          </cell>
          <cell r="AI300">
            <v>1.2269938650306699E-3</v>
          </cell>
          <cell r="AJ300">
            <v>2.4539877300613498E-3</v>
          </cell>
          <cell r="AK300">
            <v>2.4539877300613498E-3</v>
          </cell>
          <cell r="AL300">
            <v>4.6728971962616819E-3</v>
          </cell>
          <cell r="AM300">
            <v>4.6728971962616819E-3</v>
          </cell>
          <cell r="AN300">
            <v>4.6728971962616819E-3</v>
          </cell>
          <cell r="AO300" t="str">
            <v>NULL</v>
          </cell>
          <cell r="AP300" t="str">
            <v>NULL</v>
          </cell>
          <cell r="AQ300">
            <v>7.9646017699115002E-2</v>
          </cell>
          <cell r="AR300" t="str">
            <v>NULL</v>
          </cell>
          <cell r="AS300">
            <v>2.3312883435582799E-2</v>
          </cell>
          <cell r="AT300" t="str">
            <v/>
          </cell>
        </row>
        <row r="301">
          <cell r="A301">
            <v>136732</v>
          </cell>
          <cell r="B301">
            <v>9095401</v>
          </cell>
          <cell r="C301" t="str">
            <v>Queen Elizabeth Grammar School Penrith</v>
          </cell>
          <cell r="D301">
            <v>909</v>
          </cell>
          <cell r="E301" t="str">
            <v>SS</v>
          </cell>
          <cell r="F301" t="str">
            <v>Recoupment</v>
          </cell>
          <cell r="G301">
            <v>1</v>
          </cell>
          <cell r="H301">
            <v>606</v>
          </cell>
          <cell r="I301">
            <v>0</v>
          </cell>
          <cell r="J301">
            <v>606</v>
          </cell>
          <cell r="K301">
            <v>361</v>
          </cell>
          <cell r="L301">
            <v>245</v>
          </cell>
          <cell r="M301">
            <v>0</v>
          </cell>
          <cell r="N301" t="str">
            <v>NULL</v>
          </cell>
          <cell r="O301" t="str">
            <v>NULL</v>
          </cell>
          <cell r="P301">
            <v>6.6006600660065999E-3</v>
          </cell>
          <cell r="Q301">
            <v>3.125E-2</v>
          </cell>
          <cell r="R301" t="str">
            <v>NULL</v>
          </cell>
          <cell r="S301" t="str">
            <v>NULL</v>
          </cell>
          <cell r="T301" t="str">
            <v>NULL</v>
          </cell>
          <cell r="U301" t="str">
            <v>NULL</v>
          </cell>
          <cell r="V301" t="str">
            <v>NULL</v>
          </cell>
          <cell r="W301" t="str">
            <v>NULL</v>
          </cell>
          <cell r="X301" t="str">
            <v>NULL</v>
          </cell>
          <cell r="Y301">
            <v>0.98815566835871405</v>
          </cell>
          <cell r="Z301">
            <v>3.3840947546531302E-3</v>
          </cell>
          <cell r="AA301">
            <v>3.3840947546531302E-3</v>
          </cell>
          <cell r="AB301">
            <v>0</v>
          </cell>
          <cell r="AC301">
            <v>3.3840947546531302E-3</v>
          </cell>
          <cell r="AD301">
            <v>1.6920473773265701E-3</v>
          </cell>
          <cell r="AE301">
            <v>0</v>
          </cell>
          <cell r="AF301" t="str">
            <v>NULL</v>
          </cell>
          <cell r="AG301" t="str">
            <v>NULL</v>
          </cell>
          <cell r="AH301" t="str">
            <v>NULL</v>
          </cell>
          <cell r="AI301">
            <v>0</v>
          </cell>
          <cell r="AJ301">
            <v>0</v>
          </cell>
          <cell r="AK301">
            <v>0</v>
          </cell>
          <cell r="AL301">
            <v>3.2894736842105261E-3</v>
          </cell>
          <cell r="AM301">
            <v>3.2894736842105261E-3</v>
          </cell>
          <cell r="AN301">
            <v>3.2894736842105261E-3</v>
          </cell>
          <cell r="AO301" t="str">
            <v>NULL</v>
          </cell>
          <cell r="AP301" t="str">
            <v>NULL</v>
          </cell>
          <cell r="AQ301">
            <v>0</v>
          </cell>
          <cell r="AR301" t="str">
            <v>NULL</v>
          </cell>
          <cell r="AS301">
            <v>1.1551155115511601E-2</v>
          </cell>
          <cell r="AT301" t="str">
            <v/>
          </cell>
        </row>
        <row r="302">
          <cell r="A302">
            <v>137369</v>
          </cell>
          <cell r="B302">
            <v>9095402</v>
          </cell>
          <cell r="C302" t="str">
            <v>Trinity School</v>
          </cell>
          <cell r="D302">
            <v>909</v>
          </cell>
          <cell r="E302" t="str">
            <v>SS</v>
          </cell>
          <cell r="F302" t="str">
            <v>Recoupment</v>
          </cell>
          <cell r="G302">
            <v>1</v>
          </cell>
          <cell r="H302">
            <v>1314</v>
          </cell>
          <cell r="I302">
            <v>0</v>
          </cell>
          <cell r="J302">
            <v>1314</v>
          </cell>
          <cell r="K302">
            <v>727</v>
          </cell>
          <cell r="L302">
            <v>587</v>
          </cell>
          <cell r="M302">
            <v>0</v>
          </cell>
          <cell r="N302" t="str">
            <v>NULL</v>
          </cell>
          <cell r="O302" t="str">
            <v>NULL</v>
          </cell>
          <cell r="P302">
            <v>8.4474885844748895E-2</v>
          </cell>
          <cell r="Q302">
            <v>0.16068190061661228</v>
          </cell>
          <cell r="R302" t="str">
            <v>NULL</v>
          </cell>
          <cell r="S302" t="str">
            <v>NULL</v>
          </cell>
          <cell r="T302" t="str">
            <v>NULL</v>
          </cell>
          <cell r="U302" t="str">
            <v>NULL</v>
          </cell>
          <cell r="V302" t="str">
            <v>NULL</v>
          </cell>
          <cell r="W302" t="str">
            <v>NULL</v>
          </cell>
          <cell r="X302" t="str">
            <v>NULL</v>
          </cell>
          <cell r="Y302">
            <v>0.73667953667953701</v>
          </cell>
          <cell r="Z302">
            <v>2.3938223938223899E-2</v>
          </cell>
          <cell r="AA302">
            <v>0.152895752895753</v>
          </cell>
          <cell r="AB302">
            <v>3.16602316602317E-2</v>
          </cell>
          <cell r="AC302">
            <v>4.6332046332046302E-2</v>
          </cell>
          <cell r="AD302">
            <v>8.4942084942084897E-3</v>
          </cell>
          <cell r="AE302">
            <v>0</v>
          </cell>
          <cell r="AF302" t="str">
            <v>NULL</v>
          </cell>
          <cell r="AG302" t="str">
            <v>NULL</v>
          </cell>
          <cell r="AH302" t="str">
            <v>NULL</v>
          </cell>
          <cell r="AI302">
            <v>7.6103500761035003E-4</v>
          </cell>
          <cell r="AJ302">
            <v>1.5220700152207001E-3</v>
          </cell>
          <cell r="AK302">
            <v>2.2831050228310501E-3</v>
          </cell>
          <cell r="AL302">
            <v>5.076142131979695E-3</v>
          </cell>
          <cell r="AM302">
            <v>5.076142131979695E-3</v>
          </cell>
          <cell r="AN302">
            <v>4.3509789702683103E-3</v>
          </cell>
          <cell r="AO302" t="str">
            <v>NULL</v>
          </cell>
          <cell r="AP302" t="str">
            <v>NULL</v>
          </cell>
          <cell r="AQ302">
            <v>8.7646076794657801E-2</v>
          </cell>
          <cell r="AR302" t="str">
            <v>NULL</v>
          </cell>
          <cell r="AS302">
            <v>1.9025875190258799E-2</v>
          </cell>
          <cell r="AT302" t="str">
            <v/>
          </cell>
        </row>
        <row r="303">
          <cell r="A303">
            <v>136526</v>
          </cell>
          <cell r="B303">
            <v>9095404</v>
          </cell>
          <cell r="C303" t="str">
            <v>The Queen Katherine School</v>
          </cell>
          <cell r="D303">
            <v>909</v>
          </cell>
          <cell r="E303" t="str">
            <v>SS</v>
          </cell>
          <cell r="F303" t="str">
            <v>Recoupment</v>
          </cell>
          <cell r="G303">
            <v>1</v>
          </cell>
          <cell r="H303">
            <v>1167</v>
          </cell>
          <cell r="I303">
            <v>0</v>
          </cell>
          <cell r="J303">
            <v>1167</v>
          </cell>
          <cell r="K303">
            <v>696</v>
          </cell>
          <cell r="L303">
            <v>471</v>
          </cell>
          <cell r="M303">
            <v>0</v>
          </cell>
          <cell r="N303" t="str">
            <v>NULL</v>
          </cell>
          <cell r="O303" t="str">
            <v>NULL</v>
          </cell>
          <cell r="P303">
            <v>6.0839760068551803E-2</v>
          </cell>
          <cell r="Q303">
            <v>0.1351118760757315</v>
          </cell>
          <cell r="R303" t="str">
            <v>NULL</v>
          </cell>
          <cell r="S303" t="str">
            <v>NULL</v>
          </cell>
          <cell r="T303" t="str">
            <v>NULL</v>
          </cell>
          <cell r="U303" t="str">
            <v>NULL</v>
          </cell>
          <cell r="V303" t="str">
            <v>NULL</v>
          </cell>
          <cell r="W303" t="str">
            <v>NULL</v>
          </cell>
          <cell r="X303" t="str">
            <v>NULL</v>
          </cell>
          <cell r="Y303">
            <v>0.832758620689655</v>
          </cell>
          <cell r="Z303">
            <v>0.163793103448276</v>
          </cell>
          <cell r="AA303">
            <v>8.6206896551724104E-4</v>
          </cell>
          <cell r="AB303">
            <v>0</v>
          </cell>
          <cell r="AC303">
            <v>1.7241379310344799E-3</v>
          </cell>
          <cell r="AD303">
            <v>8.6206896551724104E-4</v>
          </cell>
          <cell r="AE303">
            <v>0</v>
          </cell>
          <cell r="AF303" t="str">
            <v>NULL</v>
          </cell>
          <cell r="AG303" t="str">
            <v>NULL</v>
          </cell>
          <cell r="AH303" t="str">
            <v>NULL</v>
          </cell>
          <cell r="AI303">
            <v>5.17687661777394E-3</v>
          </cell>
          <cell r="AJ303">
            <v>6.03968938740293E-3</v>
          </cell>
          <cell r="AK303">
            <v>1.0353753235547899E-2</v>
          </cell>
          <cell r="AL303">
            <v>5.1635111876075735E-3</v>
          </cell>
          <cell r="AM303">
            <v>5.1635111876075735E-3</v>
          </cell>
          <cell r="AN303">
            <v>5.1635111876075735E-3</v>
          </cell>
          <cell r="AO303" t="str">
            <v>NULL</v>
          </cell>
          <cell r="AP303" t="str">
            <v>NULL</v>
          </cell>
          <cell r="AQ303">
            <v>7.1364046973803094E-2</v>
          </cell>
          <cell r="AR303" t="str">
            <v>NULL</v>
          </cell>
          <cell r="AS303">
            <v>1.8851756640959699E-2</v>
          </cell>
          <cell r="AT303" t="str">
            <v/>
          </cell>
        </row>
        <row r="304">
          <cell r="A304">
            <v>137205</v>
          </cell>
          <cell r="B304">
            <v>9095405</v>
          </cell>
          <cell r="C304" t="str">
            <v>Dallam School</v>
          </cell>
          <cell r="D304">
            <v>909</v>
          </cell>
          <cell r="E304" t="str">
            <v>SS</v>
          </cell>
          <cell r="F304" t="str">
            <v>Recoupment</v>
          </cell>
          <cell r="G304">
            <v>1</v>
          </cell>
          <cell r="H304">
            <v>767</v>
          </cell>
          <cell r="I304">
            <v>0</v>
          </cell>
          <cell r="J304">
            <v>767</v>
          </cell>
          <cell r="K304">
            <v>458</v>
          </cell>
          <cell r="L304">
            <v>309</v>
          </cell>
          <cell r="M304">
            <v>0</v>
          </cell>
          <cell r="N304" t="str">
            <v>NULL</v>
          </cell>
          <cell r="O304" t="str">
            <v>NULL</v>
          </cell>
          <cell r="P304">
            <v>5.4758800521512399E-2</v>
          </cell>
          <cell r="Q304">
            <v>9.6651926721415038E-2</v>
          </cell>
          <cell r="R304" t="str">
            <v>NULL</v>
          </cell>
          <cell r="S304" t="str">
            <v>NULL</v>
          </cell>
          <cell r="T304" t="str">
            <v>NULL</v>
          </cell>
          <cell r="U304" t="str">
            <v>NULL</v>
          </cell>
          <cell r="V304" t="str">
            <v>NULL</v>
          </cell>
          <cell r="W304" t="str">
            <v>NULL</v>
          </cell>
          <cell r="X304" t="str">
            <v>NULL</v>
          </cell>
          <cell r="Y304">
            <v>0.91020408163265298</v>
          </cell>
          <cell r="Z304">
            <v>1.3605442176870699E-2</v>
          </cell>
          <cell r="AA304">
            <v>1.9047619047619001E-2</v>
          </cell>
          <cell r="AB304">
            <v>2.4489795918367301E-2</v>
          </cell>
          <cell r="AC304">
            <v>2.99319727891156E-2</v>
          </cell>
          <cell r="AD304">
            <v>2.7210884353741499E-3</v>
          </cell>
          <cell r="AE304">
            <v>0</v>
          </cell>
          <cell r="AF304" t="str">
            <v>NULL</v>
          </cell>
          <cell r="AG304" t="str">
            <v>NULL</v>
          </cell>
          <cell r="AH304" t="str">
            <v>NULL</v>
          </cell>
          <cell r="AI304">
            <v>7.8328981723237608E-3</v>
          </cell>
          <cell r="AJ304">
            <v>1.4360313315926901E-2</v>
          </cell>
          <cell r="AK304">
            <v>1.8276762402088802E-2</v>
          </cell>
          <cell r="AL304">
            <v>1.2626262626262627E-3</v>
          </cell>
          <cell r="AM304">
            <v>1.2626262626262627E-3</v>
          </cell>
          <cell r="AN304">
            <v>1.2626262626262627E-3</v>
          </cell>
          <cell r="AO304" t="str">
            <v>NULL</v>
          </cell>
          <cell r="AP304" t="str">
            <v>NULL</v>
          </cell>
          <cell r="AQ304">
            <v>5.6060606060606102E-2</v>
          </cell>
          <cell r="AR304" t="str">
            <v>NULL</v>
          </cell>
          <cell r="AS304">
            <v>3.3898305084745797E-2</v>
          </cell>
          <cell r="AT304" t="str">
            <v/>
          </cell>
        </row>
        <row r="305">
          <cell r="A305">
            <v>137107</v>
          </cell>
          <cell r="B305">
            <v>9095406</v>
          </cell>
          <cell r="C305" t="str">
            <v>KIRKBY STEPHEN GRAMMAR SCHOOL</v>
          </cell>
          <cell r="D305">
            <v>909</v>
          </cell>
          <cell r="E305" t="str">
            <v>SS</v>
          </cell>
          <cell r="F305" t="str">
            <v>Recoupment</v>
          </cell>
          <cell r="G305">
            <v>1</v>
          </cell>
          <cell r="H305">
            <v>334</v>
          </cell>
          <cell r="I305">
            <v>0</v>
          </cell>
          <cell r="J305">
            <v>334</v>
          </cell>
          <cell r="K305">
            <v>190</v>
          </cell>
          <cell r="L305">
            <v>144</v>
          </cell>
          <cell r="M305">
            <v>0</v>
          </cell>
          <cell r="N305" t="str">
            <v>NULL</v>
          </cell>
          <cell r="O305" t="str">
            <v>NULL</v>
          </cell>
          <cell r="P305">
            <v>7.4850299401197598E-2</v>
          </cell>
          <cell r="Q305">
            <v>0.16012084592145015</v>
          </cell>
          <cell r="R305" t="str">
            <v>NULL</v>
          </cell>
          <cell r="S305" t="str">
            <v>NULL</v>
          </cell>
          <cell r="T305" t="str">
            <v>NULL</v>
          </cell>
          <cell r="U305" t="str">
            <v>NULL</v>
          </cell>
          <cell r="V305" t="str">
            <v>NULL</v>
          </cell>
          <cell r="W305" t="str">
            <v>NULL</v>
          </cell>
          <cell r="X305" t="str">
            <v>NULL</v>
          </cell>
          <cell r="Y305">
            <v>0.834834834834835</v>
          </cell>
          <cell r="Z305">
            <v>0.153153153153153</v>
          </cell>
          <cell r="AA305">
            <v>1.2012012012012E-2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 t="str">
            <v>NULL</v>
          </cell>
          <cell r="AG305" t="str">
            <v>NULL</v>
          </cell>
          <cell r="AH305" t="str">
            <v>NULL</v>
          </cell>
          <cell r="AI305">
            <v>0</v>
          </cell>
          <cell r="AJ305">
            <v>2.9940119760479E-3</v>
          </cell>
          <cell r="AK305">
            <v>2.9940119760479E-3</v>
          </cell>
          <cell r="AL305">
            <v>1.2084592145015106E-2</v>
          </cell>
          <cell r="AM305">
            <v>9.0634441087613302E-3</v>
          </cell>
          <cell r="AN305">
            <v>9.0634441087613302E-3</v>
          </cell>
          <cell r="AO305" t="str">
            <v>NULL</v>
          </cell>
          <cell r="AP305" t="str">
            <v>NULL</v>
          </cell>
          <cell r="AQ305">
            <v>0.121875</v>
          </cell>
          <cell r="AR305" t="str">
            <v>NULL</v>
          </cell>
          <cell r="AS305">
            <v>1.79640718562874E-2</v>
          </cell>
          <cell r="AT305" t="str">
            <v/>
          </cell>
        </row>
        <row r="306">
          <cell r="A306">
            <v>137251</v>
          </cell>
          <cell r="B306">
            <v>9095407</v>
          </cell>
          <cell r="C306" t="str">
            <v>APPLEBY GRAMMAR SCHOOL</v>
          </cell>
          <cell r="D306">
            <v>909</v>
          </cell>
          <cell r="E306" t="str">
            <v>SS</v>
          </cell>
          <cell r="F306" t="str">
            <v>Recoupment</v>
          </cell>
          <cell r="G306">
            <v>1</v>
          </cell>
          <cell r="H306">
            <v>545</v>
          </cell>
          <cell r="I306">
            <v>0</v>
          </cell>
          <cell r="J306">
            <v>545</v>
          </cell>
          <cell r="K306">
            <v>318</v>
          </cell>
          <cell r="L306">
            <v>227</v>
          </cell>
          <cell r="M306">
            <v>0</v>
          </cell>
          <cell r="N306" t="str">
            <v>NULL</v>
          </cell>
          <cell r="O306" t="str">
            <v>NULL</v>
          </cell>
          <cell r="P306">
            <v>5.8715596330275198E-2</v>
          </cell>
          <cell r="Q306">
            <v>0.10889292196007259</v>
          </cell>
          <cell r="R306" t="str">
            <v>NULL</v>
          </cell>
          <cell r="S306" t="str">
            <v>NULL</v>
          </cell>
          <cell r="T306" t="str">
            <v>NULL</v>
          </cell>
          <cell r="U306" t="str">
            <v>NULL</v>
          </cell>
          <cell r="V306" t="str">
            <v>NULL</v>
          </cell>
          <cell r="W306" t="str">
            <v>NULL</v>
          </cell>
          <cell r="X306" t="str">
            <v>NULL</v>
          </cell>
          <cell r="Y306">
            <v>0.99261992619926198</v>
          </cell>
          <cell r="Z306">
            <v>1.8450184501845001E-3</v>
          </cell>
          <cell r="AA306">
            <v>0</v>
          </cell>
          <cell r="AB306">
            <v>5.5350553505535104E-3</v>
          </cell>
          <cell r="AC306">
            <v>0</v>
          </cell>
          <cell r="AD306">
            <v>0</v>
          </cell>
          <cell r="AE306">
            <v>0</v>
          </cell>
          <cell r="AF306" t="str">
            <v>NULL</v>
          </cell>
          <cell r="AG306" t="str">
            <v>NULL</v>
          </cell>
          <cell r="AH306" t="str">
            <v>NULL</v>
          </cell>
          <cell r="AI306">
            <v>0</v>
          </cell>
          <cell r="AJ306">
            <v>0</v>
          </cell>
          <cell r="AK306">
            <v>0</v>
          </cell>
          <cell r="AL306">
            <v>1.0889292196007259E-2</v>
          </cell>
          <cell r="AM306">
            <v>1.0889292196007259E-2</v>
          </cell>
          <cell r="AN306">
            <v>9.0744101633393835E-3</v>
          </cell>
          <cell r="AO306" t="str">
            <v>NULL</v>
          </cell>
          <cell r="AP306" t="str">
            <v>NULL</v>
          </cell>
          <cell r="AQ306">
            <v>9.9800399201596807E-2</v>
          </cell>
          <cell r="AR306" t="str">
            <v>NULL</v>
          </cell>
          <cell r="AS306">
            <v>1.4678899082568799E-2</v>
          </cell>
          <cell r="AT306" t="str">
            <v/>
          </cell>
        </row>
        <row r="307">
          <cell r="A307">
            <v>137338</v>
          </cell>
          <cell r="B307">
            <v>9095410</v>
          </cell>
          <cell r="C307" t="str">
            <v>CARTMEL PRIORY CE SCHOOL</v>
          </cell>
          <cell r="D307">
            <v>909</v>
          </cell>
          <cell r="E307" t="str">
            <v>SS</v>
          </cell>
          <cell r="F307" t="str">
            <v>Recoupment</v>
          </cell>
          <cell r="G307">
            <v>1</v>
          </cell>
          <cell r="H307">
            <v>323</v>
          </cell>
          <cell r="I307">
            <v>0</v>
          </cell>
          <cell r="J307">
            <v>323</v>
          </cell>
          <cell r="K307">
            <v>179</v>
          </cell>
          <cell r="L307">
            <v>144</v>
          </cell>
          <cell r="M307">
            <v>0</v>
          </cell>
          <cell r="N307" t="str">
            <v>NULL</v>
          </cell>
          <cell r="O307" t="str">
            <v>NULL</v>
          </cell>
          <cell r="P307">
            <v>6.19195046439628E-2</v>
          </cell>
          <cell r="Q307">
            <v>0.125</v>
          </cell>
          <cell r="R307" t="str">
            <v>NULL</v>
          </cell>
          <cell r="S307" t="str">
            <v>NULL</v>
          </cell>
          <cell r="T307" t="str">
            <v>NULL</v>
          </cell>
          <cell r="U307" t="str">
            <v>NULL</v>
          </cell>
          <cell r="V307" t="str">
            <v>NULL</v>
          </cell>
          <cell r="W307" t="str">
            <v>NULL</v>
          </cell>
          <cell r="X307" t="str">
            <v>NULL</v>
          </cell>
          <cell r="Y307">
            <v>0.99688473520249199</v>
          </cell>
          <cell r="Z307">
            <v>3.1152647975077898E-3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 t="str">
            <v>NULL</v>
          </cell>
          <cell r="AG307" t="str">
            <v>NULL</v>
          </cell>
          <cell r="AH307" t="str">
            <v>NULL</v>
          </cell>
          <cell r="AI307">
            <v>0</v>
          </cell>
          <cell r="AJ307">
            <v>0</v>
          </cell>
          <cell r="AK307">
            <v>9.2879256965944304E-3</v>
          </cell>
          <cell r="AL307">
            <v>2.9069767441860465E-3</v>
          </cell>
          <cell r="AM307">
            <v>2.9069767441860465E-3</v>
          </cell>
          <cell r="AN307">
            <v>2.9069767441860465E-3</v>
          </cell>
          <cell r="AO307" t="str">
            <v>NULL</v>
          </cell>
          <cell r="AP307" t="str">
            <v>NULL</v>
          </cell>
          <cell r="AQ307">
            <v>0.105660377358491</v>
          </cell>
          <cell r="AR307" t="str">
            <v>NULL</v>
          </cell>
          <cell r="AS307">
            <v>5.8823529411764698E-2</v>
          </cell>
          <cell r="AT307" t="str">
            <v/>
          </cell>
        </row>
        <row r="308">
          <cell r="A308">
            <v>136357</v>
          </cell>
          <cell r="B308">
            <v>9095411</v>
          </cell>
          <cell r="C308" t="str">
            <v>QUEEN ELIZABETH SCHOOL</v>
          </cell>
          <cell r="D308">
            <v>909</v>
          </cell>
          <cell r="E308" t="str">
            <v>SS</v>
          </cell>
          <cell r="F308" t="str">
            <v>Recoupment</v>
          </cell>
          <cell r="G308">
            <v>1</v>
          </cell>
          <cell r="H308">
            <v>1092</v>
          </cell>
          <cell r="I308">
            <v>0</v>
          </cell>
          <cell r="J308">
            <v>1092</v>
          </cell>
          <cell r="K308">
            <v>652</v>
          </cell>
          <cell r="L308">
            <v>440</v>
          </cell>
          <cell r="M308">
            <v>0</v>
          </cell>
          <cell r="N308" t="str">
            <v>NULL</v>
          </cell>
          <cell r="O308" t="str">
            <v>NULL</v>
          </cell>
          <cell r="P308">
            <v>2.9304029304029301E-2</v>
          </cell>
          <cell r="Q308">
            <v>6.1187214611872147E-2</v>
          </cell>
          <cell r="R308" t="str">
            <v>NULL</v>
          </cell>
          <cell r="S308" t="str">
            <v>NULL</v>
          </cell>
          <cell r="T308" t="str">
            <v>NULL</v>
          </cell>
          <cell r="U308" t="str">
            <v>NULL</v>
          </cell>
          <cell r="V308" t="str">
            <v>NULL</v>
          </cell>
          <cell r="W308" t="str">
            <v>NULL</v>
          </cell>
          <cell r="X308" t="str">
            <v>NULL</v>
          </cell>
          <cell r="Y308">
            <v>0.99628942486085303</v>
          </cell>
          <cell r="Z308">
            <v>0</v>
          </cell>
          <cell r="AA308">
            <v>3.7105751391465699E-3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 t="str">
            <v>NULL</v>
          </cell>
          <cell r="AG308" t="str">
            <v>NULL</v>
          </cell>
          <cell r="AH308" t="str">
            <v>NULL</v>
          </cell>
          <cell r="AI308">
            <v>0</v>
          </cell>
          <cell r="AJ308">
            <v>0</v>
          </cell>
          <cell r="AK308">
            <v>9.1575091575091597E-4</v>
          </cell>
          <cell r="AL308" t="str">
            <v>Null</v>
          </cell>
          <cell r="AM308" t="str">
            <v>Null</v>
          </cell>
          <cell r="AN308" t="str">
            <v>Null</v>
          </cell>
          <cell r="AO308" t="str">
            <v>NULL</v>
          </cell>
          <cell r="AP308" t="str">
            <v>NULL</v>
          </cell>
          <cell r="AQ308">
            <v>5.5613850996852003E-2</v>
          </cell>
          <cell r="AR308" t="str">
            <v>NULL</v>
          </cell>
          <cell r="AS308">
            <v>1.9230769230769201E-2</v>
          </cell>
          <cell r="AT308" t="str">
            <v/>
          </cell>
        </row>
        <row r="309">
          <cell r="A309">
            <v>137252</v>
          </cell>
          <cell r="B309">
            <v>9095412</v>
          </cell>
          <cell r="C309" t="str">
            <v>William Howard School</v>
          </cell>
          <cell r="D309">
            <v>909</v>
          </cell>
          <cell r="E309" t="str">
            <v>SS</v>
          </cell>
          <cell r="F309" t="str">
            <v>Recoupment</v>
          </cell>
          <cell r="G309">
            <v>1</v>
          </cell>
          <cell r="H309">
            <v>1215</v>
          </cell>
          <cell r="I309">
            <v>0</v>
          </cell>
          <cell r="J309">
            <v>1215</v>
          </cell>
          <cell r="K309">
            <v>691</v>
          </cell>
          <cell r="L309">
            <v>524</v>
          </cell>
          <cell r="M309">
            <v>0</v>
          </cell>
          <cell r="N309" t="str">
            <v>NULL</v>
          </cell>
          <cell r="O309" t="str">
            <v>NULL</v>
          </cell>
          <cell r="P309">
            <v>4.7736625514403302E-2</v>
          </cell>
          <cell r="Q309">
            <v>9.904912836767038E-2</v>
          </cell>
          <cell r="R309" t="str">
            <v>NULL</v>
          </cell>
          <cell r="S309" t="str">
            <v>NULL</v>
          </cell>
          <cell r="T309" t="str">
            <v>NULL</v>
          </cell>
          <cell r="U309" t="str">
            <v>NULL</v>
          </cell>
          <cell r="V309" t="str">
            <v>NULL</v>
          </cell>
          <cell r="W309" t="str">
            <v>NULL</v>
          </cell>
          <cell r="X309" t="str">
            <v>NULL</v>
          </cell>
          <cell r="Y309">
            <v>0.96413678065054198</v>
          </cell>
          <cell r="Z309">
            <v>1.33444537114262E-2</v>
          </cell>
          <cell r="AA309">
            <v>7.5062552126772299E-3</v>
          </cell>
          <cell r="AB309">
            <v>8.3402835696413696E-4</v>
          </cell>
          <cell r="AC309">
            <v>5.8381984987489598E-3</v>
          </cell>
          <cell r="AD309">
            <v>8.3402835696413692E-3</v>
          </cell>
          <cell r="AE309">
            <v>0</v>
          </cell>
          <cell r="AF309" t="str">
            <v>NULL</v>
          </cell>
          <cell r="AG309" t="str">
            <v>NULL</v>
          </cell>
          <cell r="AH309" t="str">
            <v>NULL</v>
          </cell>
          <cell r="AI309">
            <v>1.6460905349794199E-3</v>
          </cell>
          <cell r="AJ309">
            <v>3.2921810699588498E-3</v>
          </cell>
          <cell r="AK309">
            <v>4.9382716049382698E-3</v>
          </cell>
          <cell r="AL309">
            <v>5.5467511885895406E-3</v>
          </cell>
          <cell r="AM309">
            <v>5.5467511885895406E-3</v>
          </cell>
          <cell r="AN309">
            <v>5.5467511885895406E-3</v>
          </cell>
          <cell r="AO309" t="str">
            <v>NULL</v>
          </cell>
          <cell r="AP309" t="str">
            <v>NULL</v>
          </cell>
          <cell r="AQ309">
            <v>7.9393398751115105E-2</v>
          </cell>
          <cell r="AR309" t="str">
            <v>NULL</v>
          </cell>
          <cell r="AS309">
            <v>2.6337448559670799E-2</v>
          </cell>
          <cell r="AT309" t="str">
            <v/>
          </cell>
        </row>
        <row r="310">
          <cell r="A310">
            <v>137254</v>
          </cell>
          <cell r="B310">
            <v>9095413</v>
          </cell>
          <cell r="C310" t="str">
            <v>CALDEW SCHOOL</v>
          </cell>
          <cell r="D310">
            <v>909</v>
          </cell>
          <cell r="E310" t="str">
            <v>SS</v>
          </cell>
          <cell r="F310" t="str">
            <v>Recoupment</v>
          </cell>
          <cell r="G310">
            <v>1</v>
          </cell>
          <cell r="H310">
            <v>876</v>
          </cell>
          <cell r="I310">
            <v>0</v>
          </cell>
          <cell r="J310">
            <v>876</v>
          </cell>
          <cell r="K310">
            <v>529</v>
          </cell>
          <cell r="L310">
            <v>347</v>
          </cell>
          <cell r="M310">
            <v>0</v>
          </cell>
          <cell r="N310" t="str">
            <v>NULL</v>
          </cell>
          <cell r="O310" t="str">
            <v>NULL</v>
          </cell>
          <cell r="P310">
            <v>9.4748858447488593E-2</v>
          </cell>
          <cell r="Q310">
            <v>0.15862068965517243</v>
          </cell>
          <cell r="R310" t="str">
            <v>NULL</v>
          </cell>
          <cell r="S310" t="str">
            <v>NULL</v>
          </cell>
          <cell r="T310" t="str">
            <v>NULL</v>
          </cell>
          <cell r="U310" t="str">
            <v>NULL</v>
          </cell>
          <cell r="V310" t="str">
            <v>NULL</v>
          </cell>
          <cell r="W310" t="str">
            <v>NULL</v>
          </cell>
          <cell r="X310" t="str">
            <v>NULL</v>
          </cell>
          <cell r="Y310">
            <v>0.73310423825887705</v>
          </cell>
          <cell r="Z310">
            <v>4.1237113402061903E-2</v>
          </cell>
          <cell r="AA310">
            <v>0.13172966781214199</v>
          </cell>
          <cell r="AB310">
            <v>4.1237113402061903E-2</v>
          </cell>
          <cell r="AC310">
            <v>4.9255441008018298E-2</v>
          </cell>
          <cell r="AD310">
            <v>3.4364261168384901E-3</v>
          </cell>
          <cell r="AE310">
            <v>0</v>
          </cell>
          <cell r="AF310" t="str">
            <v>NULL</v>
          </cell>
          <cell r="AG310" t="str">
            <v>NULL</v>
          </cell>
          <cell r="AH310" t="str">
            <v>NULL</v>
          </cell>
          <cell r="AI310">
            <v>0</v>
          </cell>
          <cell r="AJ310">
            <v>2.2831050228310501E-3</v>
          </cell>
          <cell r="AK310">
            <v>3.4246575342465799E-3</v>
          </cell>
          <cell r="AL310">
            <v>2.2962112514351321E-3</v>
          </cell>
          <cell r="AM310">
            <v>2.2962112514351321E-3</v>
          </cell>
          <cell r="AN310">
            <v>2.2962112514351321E-3</v>
          </cell>
          <cell r="AO310" t="str">
            <v>NULL</v>
          </cell>
          <cell r="AP310" t="str">
            <v>NULL</v>
          </cell>
          <cell r="AQ310">
            <v>0.113001215066829</v>
          </cell>
          <cell r="AR310" t="str">
            <v>NULL</v>
          </cell>
          <cell r="AS310">
            <v>4.4520547945205498E-2</v>
          </cell>
          <cell r="AT310" t="str">
            <v/>
          </cell>
        </row>
        <row r="311">
          <cell r="A311">
            <v>136902</v>
          </cell>
          <cell r="B311">
            <v>9095414</v>
          </cell>
          <cell r="C311" t="str">
            <v>Keswick School</v>
          </cell>
          <cell r="D311">
            <v>909</v>
          </cell>
          <cell r="E311" t="str">
            <v>SS</v>
          </cell>
          <cell r="F311" t="str">
            <v>Recoupment</v>
          </cell>
          <cell r="G311">
            <v>1</v>
          </cell>
          <cell r="H311">
            <v>828</v>
          </cell>
          <cell r="I311">
            <v>0</v>
          </cell>
          <cell r="J311">
            <v>828</v>
          </cell>
          <cell r="K311">
            <v>501</v>
          </cell>
          <cell r="L311">
            <v>327</v>
          </cell>
          <cell r="M311">
            <v>0</v>
          </cell>
          <cell r="N311" t="str">
            <v>NULL</v>
          </cell>
          <cell r="O311" t="str">
            <v>NULL</v>
          </cell>
          <cell r="P311">
            <v>3.0193236714975799E-2</v>
          </cell>
          <cell r="Q311">
            <v>5.9975520195838433E-2</v>
          </cell>
          <cell r="R311" t="str">
            <v>NULL</v>
          </cell>
          <cell r="S311" t="str">
            <v>NULL</v>
          </cell>
          <cell r="T311" t="str">
            <v>NULL</v>
          </cell>
          <cell r="U311" t="str">
            <v>NULL</v>
          </cell>
          <cell r="V311" t="str">
            <v>NULL</v>
          </cell>
          <cell r="W311" t="str">
            <v>NULL</v>
          </cell>
          <cell r="X311" t="str">
            <v>NULL</v>
          </cell>
          <cell r="Y311">
            <v>0.95</v>
          </cell>
          <cell r="Z311">
            <v>1.9512195121951199E-2</v>
          </cell>
          <cell r="AA311">
            <v>6.0975609756097598E-3</v>
          </cell>
          <cell r="AB311">
            <v>1.9512195121951199E-2</v>
          </cell>
          <cell r="AC311">
            <v>4.8780487804877997E-3</v>
          </cell>
          <cell r="AD311">
            <v>0</v>
          </cell>
          <cell r="AE311">
            <v>0</v>
          </cell>
          <cell r="AF311" t="str">
            <v>NULL</v>
          </cell>
          <cell r="AG311" t="str">
            <v>NULL</v>
          </cell>
          <cell r="AH311" t="str">
            <v>NULL</v>
          </cell>
          <cell r="AI311">
            <v>1.2391573729863699E-3</v>
          </cell>
          <cell r="AJ311">
            <v>4.9566294919454797E-3</v>
          </cell>
          <cell r="AK311">
            <v>8.6741016109045908E-3</v>
          </cell>
          <cell r="AL311">
            <v>1.2239902080783353E-3</v>
          </cell>
          <cell r="AM311">
            <v>0</v>
          </cell>
          <cell r="AN311">
            <v>0</v>
          </cell>
          <cell r="AO311" t="str">
            <v>NULL</v>
          </cell>
          <cell r="AP311" t="str">
            <v>NULL</v>
          </cell>
          <cell r="AQ311">
            <v>4.52196382428941E-2</v>
          </cell>
          <cell r="AR311" t="str">
            <v>NULL</v>
          </cell>
          <cell r="AS311">
            <v>1.0869565217391301E-2</v>
          </cell>
          <cell r="AT311" t="str">
            <v/>
          </cell>
        </row>
        <row r="312">
          <cell r="A312">
            <v>135620</v>
          </cell>
          <cell r="B312">
            <v>9096905</v>
          </cell>
          <cell r="C312" t="str">
            <v>Richard Rose Morton Academy</v>
          </cell>
          <cell r="D312">
            <v>909</v>
          </cell>
          <cell r="E312" t="str">
            <v>SS</v>
          </cell>
          <cell r="F312" t="str">
            <v>Recoupment</v>
          </cell>
          <cell r="G312">
            <v>1</v>
          </cell>
          <cell r="H312">
            <v>565</v>
          </cell>
          <cell r="I312">
            <v>0</v>
          </cell>
          <cell r="J312">
            <v>565</v>
          </cell>
          <cell r="K312">
            <v>349</v>
          </cell>
          <cell r="L312">
            <v>216</v>
          </cell>
          <cell r="M312">
            <v>0</v>
          </cell>
          <cell r="N312" t="str">
            <v>NULL</v>
          </cell>
          <cell r="O312" t="str">
            <v>NULL</v>
          </cell>
          <cell r="P312">
            <v>0.18761061946902699</v>
          </cell>
          <cell r="Q312">
            <v>0.3007662835249042</v>
          </cell>
          <cell r="R312" t="str">
            <v>NULL</v>
          </cell>
          <cell r="S312" t="str">
            <v>NULL</v>
          </cell>
          <cell r="T312" t="str">
            <v>NULL</v>
          </cell>
          <cell r="U312" t="str">
            <v>NULL</v>
          </cell>
          <cell r="V312" t="str">
            <v>NULL</v>
          </cell>
          <cell r="W312" t="str">
            <v>NULL</v>
          </cell>
          <cell r="X312" t="str">
            <v>NULL</v>
          </cell>
          <cell r="Y312">
            <v>0.54659498207885304</v>
          </cell>
          <cell r="Z312">
            <v>0.109318996415771</v>
          </cell>
          <cell r="AA312">
            <v>0.175627240143369</v>
          </cell>
          <cell r="AB312">
            <v>3.0465949820788499E-2</v>
          </cell>
          <cell r="AC312">
            <v>0.13620071684587801</v>
          </cell>
          <cell r="AD312">
            <v>1.7921146953405001E-3</v>
          </cell>
          <cell r="AE312">
            <v>0</v>
          </cell>
          <cell r="AF312" t="str">
            <v>NULL</v>
          </cell>
          <cell r="AG312" t="str">
            <v>NULL</v>
          </cell>
          <cell r="AH312" t="str">
            <v>NULL</v>
          </cell>
          <cell r="AI312">
            <v>1.76991150442478E-3</v>
          </cell>
          <cell r="AJ312">
            <v>3.5398230088495601E-3</v>
          </cell>
          <cell r="AK312">
            <v>5.3097345132743397E-3</v>
          </cell>
          <cell r="AL312" t="str">
            <v>Null</v>
          </cell>
          <cell r="AM312" t="str">
            <v>Null</v>
          </cell>
          <cell r="AN312" t="str">
            <v>Null</v>
          </cell>
          <cell r="AO312" t="str">
            <v>NULL</v>
          </cell>
          <cell r="AP312" t="str">
            <v>NULL</v>
          </cell>
          <cell r="AQ312">
            <v>0.13320825515947499</v>
          </cell>
          <cell r="AR312" t="str">
            <v>NULL</v>
          </cell>
          <cell r="AS312">
            <v>7.4336283185840707E-2</v>
          </cell>
          <cell r="AT312" t="str">
            <v/>
          </cell>
        </row>
        <row r="313">
          <cell r="A313">
            <v>135621</v>
          </cell>
          <cell r="B313">
            <v>9096906</v>
          </cell>
          <cell r="C313" t="str">
            <v>Richard Rose Central Academy</v>
          </cell>
          <cell r="D313">
            <v>909</v>
          </cell>
          <cell r="E313" t="str">
            <v>SS</v>
          </cell>
          <cell r="F313" t="str">
            <v>Recoupment</v>
          </cell>
          <cell r="G313">
            <v>1</v>
          </cell>
          <cell r="H313">
            <v>888</v>
          </cell>
          <cell r="I313">
            <v>0</v>
          </cell>
          <cell r="J313">
            <v>888</v>
          </cell>
          <cell r="K313">
            <v>462</v>
          </cell>
          <cell r="L313">
            <v>426</v>
          </cell>
          <cell r="M313">
            <v>0</v>
          </cell>
          <cell r="N313" t="str">
            <v>NULL</v>
          </cell>
          <cell r="O313" t="str">
            <v>NULL</v>
          </cell>
          <cell r="P313">
            <v>0.240990990990991</v>
          </cell>
          <cell r="Q313">
            <v>0.367570385818561</v>
          </cell>
          <cell r="R313" t="str">
            <v>NULL</v>
          </cell>
          <cell r="S313" t="str">
            <v>NULL</v>
          </cell>
          <cell r="T313" t="str">
            <v>NULL</v>
          </cell>
          <cell r="U313" t="str">
            <v>NULL</v>
          </cell>
          <cell r="V313" t="str">
            <v>NULL</v>
          </cell>
          <cell r="W313" t="str">
            <v>NULL</v>
          </cell>
          <cell r="X313" t="str">
            <v>NULL</v>
          </cell>
          <cell r="Y313">
            <v>0.42431192660550499</v>
          </cell>
          <cell r="Z313">
            <v>7.3394495412843999E-2</v>
          </cell>
          <cell r="AA313">
            <v>0.158256880733945</v>
          </cell>
          <cell r="AB313">
            <v>7.1100917431192706E-2</v>
          </cell>
          <cell r="AC313">
            <v>0.20527522935779799</v>
          </cell>
          <cell r="AD313">
            <v>6.7660550458715593E-2</v>
          </cell>
          <cell r="AE313">
            <v>0</v>
          </cell>
          <cell r="AF313" t="str">
            <v>NULL</v>
          </cell>
          <cell r="AG313" t="str">
            <v>NULL</v>
          </cell>
          <cell r="AH313" t="str">
            <v>NULL</v>
          </cell>
          <cell r="AI313">
            <v>5.6306306306306304E-3</v>
          </cell>
          <cell r="AJ313">
            <v>9.0090090090090107E-3</v>
          </cell>
          <cell r="AK313">
            <v>1.23873873873874E-2</v>
          </cell>
          <cell r="AL313" t="str">
            <v>Null</v>
          </cell>
          <cell r="AM313" t="str">
            <v>Null</v>
          </cell>
          <cell r="AN313" t="str">
            <v>Null</v>
          </cell>
          <cell r="AO313" t="str">
            <v>NULL</v>
          </cell>
          <cell r="AP313" t="str">
            <v>NULL</v>
          </cell>
          <cell r="AQ313">
            <v>0.15658362989323801</v>
          </cell>
          <cell r="AR313" t="str">
            <v>NULL</v>
          </cell>
          <cell r="AS313">
            <v>7.31981981981982E-2</v>
          </cell>
          <cell r="AT313" t="str">
            <v/>
          </cell>
        </row>
        <row r="314">
          <cell r="A314">
            <v>135632</v>
          </cell>
          <cell r="B314">
            <v>9096907</v>
          </cell>
          <cell r="C314" t="str">
            <v>West Lakes Academy</v>
          </cell>
          <cell r="D314">
            <v>909</v>
          </cell>
          <cell r="E314" t="str">
            <v>SS</v>
          </cell>
          <cell r="F314" t="str">
            <v>Recoupment</v>
          </cell>
          <cell r="G314">
            <v>1</v>
          </cell>
          <cell r="H314">
            <v>815</v>
          </cell>
          <cell r="I314">
            <v>0</v>
          </cell>
          <cell r="J314">
            <v>815</v>
          </cell>
          <cell r="K314">
            <v>498</v>
          </cell>
          <cell r="L314">
            <v>317</v>
          </cell>
          <cell r="M314">
            <v>0</v>
          </cell>
          <cell r="N314" t="str">
            <v>NULL</v>
          </cell>
          <cell r="O314" t="str">
            <v>NULL</v>
          </cell>
          <cell r="P314">
            <v>0.154601226993865</v>
          </cell>
          <cell r="Q314">
            <v>0.24912280701754386</v>
          </cell>
          <cell r="R314" t="str">
            <v>NULL</v>
          </cell>
          <cell r="S314" t="str">
            <v>NULL</v>
          </cell>
          <cell r="T314" t="str">
            <v>NULL</v>
          </cell>
          <cell r="U314" t="str">
            <v>NULL</v>
          </cell>
          <cell r="V314" t="str">
            <v>NULL</v>
          </cell>
          <cell r="W314" t="str">
            <v>NULL</v>
          </cell>
          <cell r="X314" t="str">
            <v>NULL</v>
          </cell>
          <cell r="Y314">
            <v>0.58292079207920799</v>
          </cell>
          <cell r="Z314">
            <v>0.21782178217821799</v>
          </cell>
          <cell r="AA314">
            <v>6.1881188118811901E-3</v>
          </cell>
          <cell r="AB314">
            <v>0.16336633663366301</v>
          </cell>
          <cell r="AC314">
            <v>2.72277227722772E-2</v>
          </cell>
          <cell r="AD314">
            <v>2.47524752475248E-3</v>
          </cell>
          <cell r="AE314">
            <v>0</v>
          </cell>
          <cell r="AF314" t="str">
            <v>NULL</v>
          </cell>
          <cell r="AG314" t="str">
            <v>NULL</v>
          </cell>
          <cell r="AH314" t="str">
            <v>NULL</v>
          </cell>
          <cell r="AI314">
            <v>1.2269938650306699E-3</v>
          </cell>
          <cell r="AJ314">
            <v>1.2269938650306699E-3</v>
          </cell>
          <cell r="AK314">
            <v>2.4539877300613498E-3</v>
          </cell>
          <cell r="AL314" t="str">
            <v>Null</v>
          </cell>
          <cell r="AM314" t="str">
            <v>Null</v>
          </cell>
          <cell r="AN314" t="str">
            <v>Null</v>
          </cell>
          <cell r="AO314" t="str">
            <v>NULL</v>
          </cell>
          <cell r="AP314" t="str">
            <v>NULL</v>
          </cell>
          <cell r="AQ314">
            <v>0.13061797752809001</v>
          </cell>
          <cell r="AR314" t="str">
            <v>NULL</v>
          </cell>
          <cell r="AS314">
            <v>4.2944785276073601E-2</v>
          </cell>
          <cell r="AT314" t="str">
            <v/>
          </cell>
        </row>
        <row r="315">
          <cell r="A315">
            <v>135940</v>
          </cell>
          <cell r="B315">
            <v>9096908</v>
          </cell>
          <cell r="C315" t="str">
            <v>Furness Academy</v>
          </cell>
          <cell r="D315">
            <v>909</v>
          </cell>
          <cell r="E315" t="str">
            <v>SS</v>
          </cell>
          <cell r="F315" t="str">
            <v>Recoupment</v>
          </cell>
          <cell r="G315">
            <v>1</v>
          </cell>
          <cell r="H315">
            <v>1358</v>
          </cell>
          <cell r="I315">
            <v>0</v>
          </cell>
          <cell r="J315">
            <v>1358</v>
          </cell>
          <cell r="K315">
            <v>713</v>
          </cell>
          <cell r="L315">
            <v>645</v>
          </cell>
          <cell r="M315">
            <v>0</v>
          </cell>
          <cell r="N315" t="str">
            <v>NULL</v>
          </cell>
          <cell r="O315" t="str">
            <v>NULL</v>
          </cell>
          <cell r="P315">
            <v>0.25257731958762902</v>
          </cell>
          <cell r="Q315">
            <v>0.3738562091503268</v>
          </cell>
          <cell r="R315" t="str">
            <v>NULL</v>
          </cell>
          <cell r="S315" t="str">
            <v>NULL</v>
          </cell>
          <cell r="T315" t="str">
            <v>NULL</v>
          </cell>
          <cell r="U315" t="str">
            <v>NULL</v>
          </cell>
          <cell r="V315" t="str">
            <v>NULL</v>
          </cell>
          <cell r="W315" t="str">
            <v>NULL</v>
          </cell>
          <cell r="X315" t="str">
            <v>NULL</v>
          </cell>
          <cell r="Y315">
            <v>0.28931750741839801</v>
          </cell>
          <cell r="Z315">
            <v>0.15281899109792299</v>
          </cell>
          <cell r="AA315">
            <v>0.124629080118694</v>
          </cell>
          <cell r="AB315">
            <v>0.18026706231454001</v>
          </cell>
          <cell r="AC315">
            <v>0.11572700296735899</v>
          </cell>
          <cell r="AD315">
            <v>0.13724035608308599</v>
          </cell>
          <cell r="AE315">
            <v>0</v>
          </cell>
          <cell r="AF315" t="str">
            <v>NULL</v>
          </cell>
          <cell r="AG315" t="str">
            <v>NULL</v>
          </cell>
          <cell r="AH315" t="str">
            <v>NULL</v>
          </cell>
          <cell r="AI315">
            <v>7.3691967575534301E-4</v>
          </cell>
          <cell r="AJ315">
            <v>7.3691967575534301E-4</v>
          </cell>
          <cell r="AK315">
            <v>7.3691967575534301E-4</v>
          </cell>
          <cell r="AL315" t="str">
            <v>Null</v>
          </cell>
          <cell r="AM315" t="str">
            <v>Null</v>
          </cell>
          <cell r="AN315" t="str">
            <v>Null</v>
          </cell>
          <cell r="AO315" t="str">
            <v>NULL</v>
          </cell>
          <cell r="AP315" t="str">
            <v>NULL</v>
          </cell>
          <cell r="AQ315">
            <v>0.117342536669543</v>
          </cell>
          <cell r="AR315" t="str">
            <v>NULL</v>
          </cell>
          <cell r="AS315">
            <v>1.17820324005891E-2</v>
          </cell>
          <cell r="AT315" t="str">
            <v/>
          </cell>
        </row>
      </sheetData>
      <sheetData sheetId="3">
        <row r="2">
          <cell r="M2">
            <v>0</v>
          </cell>
        </row>
        <row r="7">
          <cell r="A7" t="str">
            <v>1.0.4  Threshold and Performance Pay (Devolved)</v>
          </cell>
          <cell r="M7">
            <v>5844062</v>
          </cell>
        </row>
        <row r="8">
          <cell r="A8" t="str">
            <v xml:space="preserve">1.0.5  Central expenditure on education of children under 5    </v>
          </cell>
        </row>
        <row r="9">
          <cell r="A9" t="str">
            <v>1.1.1  Support for schools in financial difficulty</v>
          </cell>
          <cell r="M9">
            <v>767680.05</v>
          </cell>
        </row>
        <row r="10">
          <cell r="A10" t="str">
            <v xml:space="preserve">1.1.2 Contingencies      </v>
          </cell>
          <cell r="M10">
            <v>1142708</v>
          </cell>
        </row>
        <row r="11">
          <cell r="A11" t="str">
            <v xml:space="preserve">1.2.1  Provision for pupils with SEN (including assigned resources)     </v>
          </cell>
        </row>
        <row r="12">
          <cell r="A12" t="str">
            <v xml:space="preserve">1.2.2  SEN support services  </v>
          </cell>
        </row>
        <row r="13">
          <cell r="A13" t="str">
            <v>1.2.3  Support for inclusion</v>
          </cell>
        </row>
        <row r="14">
          <cell r="A14" t="str">
            <v>1.2.4  Fees for pupils with SEN at independent special schools &amp; abroad</v>
          </cell>
        </row>
        <row r="15">
          <cell r="A15" t="str">
            <v>1.2.5  SEN transport</v>
          </cell>
        </row>
        <row r="16">
          <cell r="A16" t="str">
            <v>1.2.6  Fees to independent schools for pupils without SEN</v>
          </cell>
        </row>
        <row r="17">
          <cell r="A17" t="str">
            <v>1.2.7  Interauthority recoupment</v>
          </cell>
        </row>
        <row r="18">
          <cell r="A18" t="str">
            <v xml:space="preserve">1.2.8  Contribution to combined budgets </v>
          </cell>
          <cell r="M18">
            <v>0</v>
          </cell>
        </row>
        <row r="19">
          <cell r="A19" t="str">
            <v>1.3.1  Pupil Referral Units</v>
          </cell>
        </row>
        <row r="20">
          <cell r="A20" t="str">
            <v>1.3.2  Behaviour Support Services</v>
          </cell>
          <cell r="M20">
            <v>0</v>
          </cell>
        </row>
        <row r="21">
          <cell r="A21" t="str">
            <v>1.3.3  Education out of school</v>
          </cell>
        </row>
        <row r="22">
          <cell r="A22" t="str">
            <v xml:space="preserve">1.3.4  14-16 More practical learning options          </v>
          </cell>
        </row>
        <row r="23">
          <cell r="A23" t="str">
            <v>1.4.1  Support to underperforming ethnic minority groups and bilingual learners</v>
          </cell>
        </row>
        <row r="24">
          <cell r="A24" t="str">
            <v xml:space="preserve">1.5.1 School meals/milk - nursery, primary and special schools </v>
          </cell>
        </row>
        <row r="25">
          <cell r="A25" t="str">
            <v>1.5.2  Free school meals eligibility</v>
          </cell>
        </row>
        <row r="26">
          <cell r="A26" t="str">
            <v>1.5.3  School kitchens repair and maintenance</v>
          </cell>
          <cell r="M26">
            <v>152000</v>
          </cell>
        </row>
        <row r="27">
          <cell r="A27" t="str">
            <v>1.6.1  Insurance</v>
          </cell>
          <cell r="M27">
            <v>618514.5</v>
          </cell>
        </row>
        <row r="28">
          <cell r="A28" t="str">
            <v>1.6.2  Museum and Library Services</v>
          </cell>
          <cell r="M28">
            <v>414243</v>
          </cell>
        </row>
        <row r="29">
          <cell r="A29" t="str">
            <v>1.6.3  School admissions</v>
          </cell>
          <cell r="M29">
            <v>0</v>
          </cell>
        </row>
        <row r="30">
          <cell r="A30" t="str">
            <v xml:space="preserve">1.6.4  Licences/subscriptions </v>
          </cell>
          <cell r="M30">
            <v>130164</v>
          </cell>
        </row>
        <row r="31">
          <cell r="A31" t="str">
            <v>1.6.5  Miscellaneous (not more than 0.1% total of net SB)</v>
          </cell>
          <cell r="M31">
            <v>0</v>
          </cell>
        </row>
        <row r="32">
          <cell r="A32" t="str">
            <v>1.6.6  Servicing of schools forums</v>
          </cell>
          <cell r="M32">
            <v>0</v>
          </cell>
        </row>
        <row r="33">
          <cell r="A33" t="str">
            <v>1.6.7  Staff costs  supply cover (not sickness)</v>
          </cell>
          <cell r="M33">
            <v>1121117</v>
          </cell>
        </row>
        <row r="34">
          <cell r="A34" t="str">
            <v>1.6.8  Termination of employment costs</v>
          </cell>
          <cell r="M34">
            <v>0</v>
          </cell>
        </row>
        <row r="35">
          <cell r="A35" t="str">
            <v>1.6.9  Purchase of carbon reduction commitment allowances</v>
          </cell>
          <cell r="M35">
            <v>0</v>
          </cell>
        </row>
        <row r="36">
          <cell r="A36" t="str">
            <v xml:space="preserve">1.7.1  Other Specific Grants </v>
          </cell>
        </row>
        <row r="37">
          <cell r="A37" t="str">
            <v>1.8.1  Capital Expenditure from Revenue (CERA) (Schools)</v>
          </cell>
          <cell r="M37">
            <v>0</v>
          </cell>
        </row>
        <row r="38">
          <cell r="A38" t="str">
            <v>1.8.2  Prudential borrowing costs</v>
          </cell>
          <cell r="M38">
            <v>0</v>
          </cell>
        </row>
      </sheetData>
      <sheetData sheetId="4"/>
      <sheetData sheetId="5"/>
      <sheetData sheetId="6"/>
      <sheetData sheetId="7">
        <row r="2">
          <cell r="A2" t="str">
            <v>URN</v>
          </cell>
          <cell r="B2" t="str">
            <v>LAESTAB</v>
          </cell>
          <cell r="C2" t="str">
            <v>School Name</v>
          </cell>
          <cell r="D2" t="str">
            <v>Local_Authority</v>
          </cell>
          <cell r="E2" t="str">
            <v>Phase</v>
          </cell>
          <cell r="F2" t="str">
            <v xml:space="preserve">Academy Type </v>
          </cell>
          <cell r="G2" t="str">
            <v>London Fringe</v>
          </cell>
          <cell r="H2" t="str">
            <v>NOR</v>
          </cell>
          <cell r="I2" t="str">
            <v>NOR_Primary</v>
          </cell>
          <cell r="J2" t="str">
            <v>NOR_Secondary</v>
          </cell>
          <cell r="K2" t="str">
            <v>NOR_KS3</v>
          </cell>
          <cell r="L2" t="str">
            <v>NOR_KS4</v>
          </cell>
          <cell r="M2" t="str">
            <v>13-14 Base NOR</v>
          </cell>
          <cell r="N2" t="str">
            <v>MFG NOR</v>
          </cell>
          <cell r="O2" t="str">
            <v>Reception Difference</v>
          </cell>
          <cell r="P2" t="str">
            <v>Reception Difference 2</v>
          </cell>
          <cell r="Q2" t="str">
            <v>FSM_%_PRI</v>
          </cell>
          <cell r="R2" t="str">
            <v>FSM6_%_PRI</v>
          </cell>
          <cell r="S2" t="str">
            <v>FSM_%_SEC</v>
          </cell>
          <cell r="T2" t="str">
            <v>FSM6_%_SEC</v>
          </cell>
          <cell r="U2" t="str">
            <v>IDACI_0_PRI</v>
          </cell>
          <cell r="V2" t="str">
            <v>IDACI_1_PRI</v>
          </cell>
          <cell r="W2" t="str">
            <v>IDACI_2_PRI</v>
          </cell>
          <cell r="X2" t="str">
            <v>IDACI_3_PRI</v>
          </cell>
          <cell r="Y2" t="str">
            <v>IDACI_4_PRI</v>
          </cell>
          <cell r="Z2" t="str">
            <v>IDACI_5_PRI</v>
          </cell>
          <cell r="AA2" t="str">
            <v>IDACI_6_PRI</v>
          </cell>
          <cell r="AB2" t="str">
            <v>IDACI_0_SEC</v>
          </cell>
          <cell r="AC2" t="str">
            <v>IDACI_1_SEC</v>
          </cell>
          <cell r="AD2" t="str">
            <v>IDACI_2_SEC</v>
          </cell>
          <cell r="AE2" t="str">
            <v>IDACI_3_SEC</v>
          </cell>
          <cell r="AF2" t="str">
            <v>IDACI_4_SEC</v>
          </cell>
          <cell r="AG2" t="str">
            <v>IDACI_5_SEC</v>
          </cell>
          <cell r="AH2" t="str">
            <v>IDACI_6_SEC</v>
          </cell>
          <cell r="AI2" t="str">
            <v>EAL_1_PRI</v>
          </cell>
          <cell r="AJ2" t="str">
            <v>EAL_2_PRI</v>
          </cell>
          <cell r="AK2" t="str">
            <v>EAL_3_PRI</v>
          </cell>
          <cell r="AL2" t="str">
            <v>EAL_1_SEC</v>
          </cell>
          <cell r="AM2" t="str">
            <v>EAL_2_SEC</v>
          </cell>
          <cell r="AN2" t="str">
            <v>EAL_3_SEC</v>
          </cell>
          <cell r="AO2" t="str">
            <v>LAC_X_Mar11</v>
          </cell>
          <cell r="AP2" t="str">
            <v>LAC_6_Mar11</v>
          </cell>
          <cell r="AQ2" t="str">
            <v>LAC_12_Mar11</v>
          </cell>
          <cell r="AR2" t="str">
            <v>LowAtt_%_PRI_73</v>
          </cell>
          <cell r="AS2" t="str">
            <v>LowAtt_%_PRI_78</v>
          </cell>
          <cell r="AT2" t="str">
            <v>LowAtt_%_SEC</v>
          </cell>
          <cell r="AU2" t="str">
            <v>Mobility_%_PRI</v>
          </cell>
          <cell r="AV2" t="str">
            <v>Mobility_%_SEC</v>
          </cell>
          <cell r="AW2" t="str">
            <v>Notes</v>
          </cell>
        </row>
        <row r="3">
          <cell r="A3">
            <v>112100</v>
          </cell>
        </row>
        <row r="4">
          <cell r="A4">
            <v>134117</v>
          </cell>
        </row>
        <row r="5">
          <cell r="A5">
            <v>112101</v>
          </cell>
        </row>
        <row r="6">
          <cell r="A6">
            <v>112102</v>
          </cell>
        </row>
        <row r="7">
          <cell r="A7">
            <v>112103</v>
          </cell>
        </row>
        <row r="8">
          <cell r="A8">
            <v>112104</v>
          </cell>
        </row>
        <row r="9">
          <cell r="A9">
            <v>112106</v>
          </cell>
        </row>
        <row r="10">
          <cell r="A10">
            <v>112107</v>
          </cell>
        </row>
        <row r="11">
          <cell r="A11">
            <v>112108</v>
          </cell>
        </row>
        <row r="12">
          <cell r="A12">
            <v>112109</v>
          </cell>
        </row>
        <row r="13">
          <cell r="A13">
            <v>112110</v>
          </cell>
        </row>
        <row r="14">
          <cell r="A14">
            <v>112111</v>
          </cell>
        </row>
        <row r="15">
          <cell r="A15">
            <v>112112</v>
          </cell>
        </row>
        <row r="16">
          <cell r="A16">
            <v>112113</v>
          </cell>
        </row>
        <row r="17">
          <cell r="A17">
            <v>112114</v>
          </cell>
        </row>
        <row r="18">
          <cell r="A18">
            <v>112116</v>
          </cell>
        </row>
        <row r="19">
          <cell r="A19">
            <v>112117</v>
          </cell>
        </row>
        <row r="20">
          <cell r="A20">
            <v>112118</v>
          </cell>
        </row>
        <row r="21">
          <cell r="A21">
            <v>112120</v>
          </cell>
        </row>
        <row r="22">
          <cell r="A22">
            <v>112121</v>
          </cell>
        </row>
        <row r="23">
          <cell r="A23">
            <v>112122</v>
          </cell>
        </row>
        <row r="24">
          <cell r="A24">
            <v>112123</v>
          </cell>
        </row>
        <row r="25">
          <cell r="A25">
            <v>112125</v>
          </cell>
        </row>
        <row r="26">
          <cell r="A26">
            <v>112126</v>
          </cell>
        </row>
        <row r="27">
          <cell r="A27">
            <v>112127</v>
          </cell>
        </row>
        <row r="28">
          <cell r="A28">
            <v>112128</v>
          </cell>
        </row>
        <row r="29">
          <cell r="A29">
            <v>112129</v>
          </cell>
        </row>
        <row r="30">
          <cell r="A30">
            <v>112130</v>
          </cell>
        </row>
        <row r="31">
          <cell r="A31">
            <v>112131</v>
          </cell>
        </row>
        <row r="32">
          <cell r="A32">
            <v>112132</v>
          </cell>
        </row>
        <row r="33">
          <cell r="A33">
            <v>112133</v>
          </cell>
        </row>
        <row r="34">
          <cell r="A34">
            <v>112134</v>
          </cell>
        </row>
        <row r="35">
          <cell r="A35">
            <v>112135</v>
          </cell>
        </row>
        <row r="36">
          <cell r="A36">
            <v>112136</v>
          </cell>
        </row>
        <row r="37">
          <cell r="A37">
            <v>112137</v>
          </cell>
        </row>
        <row r="38">
          <cell r="A38">
            <v>136285</v>
          </cell>
        </row>
        <row r="39">
          <cell r="A39">
            <v>112142</v>
          </cell>
        </row>
        <row r="40">
          <cell r="A40">
            <v>112143</v>
          </cell>
        </row>
        <row r="41">
          <cell r="A41">
            <v>112144</v>
          </cell>
        </row>
        <row r="42">
          <cell r="A42">
            <v>112145</v>
          </cell>
        </row>
        <row r="43">
          <cell r="A43">
            <v>112146</v>
          </cell>
        </row>
        <row r="44">
          <cell r="A44">
            <v>112147</v>
          </cell>
        </row>
        <row r="45">
          <cell r="A45">
            <v>112151</v>
          </cell>
        </row>
        <row r="46">
          <cell r="A46">
            <v>112155</v>
          </cell>
        </row>
        <row r="47">
          <cell r="A47">
            <v>112156</v>
          </cell>
        </row>
        <row r="48">
          <cell r="A48">
            <v>112157</v>
          </cell>
        </row>
        <row r="49">
          <cell r="A49">
            <v>112158</v>
          </cell>
        </row>
        <row r="50">
          <cell r="A50">
            <v>112159</v>
          </cell>
        </row>
        <row r="51">
          <cell r="A51">
            <v>112160</v>
          </cell>
        </row>
        <row r="52">
          <cell r="A52">
            <v>112161</v>
          </cell>
        </row>
        <row r="53">
          <cell r="A53">
            <v>112162</v>
          </cell>
        </row>
        <row r="54">
          <cell r="A54">
            <v>112163</v>
          </cell>
        </row>
        <row r="55">
          <cell r="A55">
            <v>112164</v>
          </cell>
        </row>
        <row r="56">
          <cell r="A56">
            <v>112165</v>
          </cell>
        </row>
        <row r="57">
          <cell r="A57">
            <v>112166</v>
          </cell>
        </row>
        <row r="58">
          <cell r="A58">
            <v>112167</v>
          </cell>
        </row>
        <row r="59">
          <cell r="A59">
            <v>112169</v>
          </cell>
        </row>
        <row r="60">
          <cell r="A60">
            <v>112170</v>
          </cell>
        </row>
        <row r="61">
          <cell r="A61">
            <v>112175</v>
          </cell>
        </row>
        <row r="62">
          <cell r="A62">
            <v>112176</v>
          </cell>
        </row>
        <row r="63">
          <cell r="A63">
            <v>112177</v>
          </cell>
        </row>
        <row r="64">
          <cell r="A64">
            <v>112178</v>
          </cell>
        </row>
        <row r="65">
          <cell r="A65">
            <v>112179</v>
          </cell>
        </row>
        <row r="66">
          <cell r="A66">
            <v>112180</v>
          </cell>
        </row>
        <row r="67">
          <cell r="A67">
            <v>112181</v>
          </cell>
        </row>
        <row r="68">
          <cell r="A68">
            <v>112182</v>
          </cell>
        </row>
        <row r="69">
          <cell r="A69">
            <v>112183</v>
          </cell>
        </row>
        <row r="70">
          <cell r="A70">
            <v>112184</v>
          </cell>
        </row>
        <row r="71">
          <cell r="A71">
            <v>112185</v>
          </cell>
        </row>
        <row r="72">
          <cell r="A72">
            <v>112186</v>
          </cell>
        </row>
        <row r="73">
          <cell r="A73">
            <v>112187</v>
          </cell>
        </row>
        <row r="74">
          <cell r="A74">
            <v>112188</v>
          </cell>
        </row>
        <row r="75">
          <cell r="A75">
            <v>112189</v>
          </cell>
        </row>
        <row r="76">
          <cell r="A76">
            <v>112190</v>
          </cell>
        </row>
        <row r="77">
          <cell r="A77">
            <v>112191</v>
          </cell>
        </row>
        <row r="78">
          <cell r="A78">
            <v>112192</v>
          </cell>
        </row>
        <row r="79">
          <cell r="A79">
            <v>112193</v>
          </cell>
        </row>
        <row r="80">
          <cell r="A80">
            <v>112194</v>
          </cell>
        </row>
        <row r="81">
          <cell r="A81">
            <v>112195</v>
          </cell>
        </row>
        <row r="82">
          <cell r="A82">
            <v>112197</v>
          </cell>
        </row>
        <row r="83">
          <cell r="A83">
            <v>112198</v>
          </cell>
        </row>
        <row r="84">
          <cell r="A84">
            <v>112199</v>
          </cell>
        </row>
        <row r="85">
          <cell r="A85">
            <v>112204</v>
          </cell>
        </row>
        <row r="86">
          <cell r="A86">
            <v>112205</v>
          </cell>
        </row>
        <row r="87">
          <cell r="A87">
            <v>112206</v>
          </cell>
        </row>
        <row r="88">
          <cell r="A88">
            <v>112207</v>
          </cell>
        </row>
        <row r="89">
          <cell r="A89">
            <v>112208</v>
          </cell>
        </row>
        <row r="90">
          <cell r="A90">
            <v>112209</v>
          </cell>
        </row>
        <row r="91">
          <cell r="A91">
            <v>112210</v>
          </cell>
        </row>
        <row r="92">
          <cell r="A92">
            <v>112211</v>
          </cell>
        </row>
        <row r="93">
          <cell r="A93">
            <v>112212</v>
          </cell>
        </row>
        <row r="94">
          <cell r="A94">
            <v>112213</v>
          </cell>
        </row>
        <row r="95">
          <cell r="A95">
            <v>112214</v>
          </cell>
        </row>
        <row r="96">
          <cell r="A96">
            <v>112216</v>
          </cell>
        </row>
        <row r="97">
          <cell r="A97">
            <v>112217</v>
          </cell>
        </row>
        <row r="98">
          <cell r="A98">
            <v>112218</v>
          </cell>
        </row>
        <row r="99">
          <cell r="A99">
            <v>112219</v>
          </cell>
        </row>
        <row r="100">
          <cell r="A100">
            <v>112220</v>
          </cell>
        </row>
        <row r="101">
          <cell r="A101">
            <v>112221</v>
          </cell>
        </row>
        <row r="102">
          <cell r="A102">
            <v>112224</v>
          </cell>
        </row>
        <row r="103">
          <cell r="A103">
            <v>112225</v>
          </cell>
        </row>
        <row r="104">
          <cell r="A104">
            <v>112226</v>
          </cell>
        </row>
        <row r="105">
          <cell r="A105">
            <v>112228</v>
          </cell>
        </row>
        <row r="106">
          <cell r="A106">
            <v>112229</v>
          </cell>
        </row>
        <row r="107">
          <cell r="A107">
            <v>112230</v>
          </cell>
        </row>
        <row r="108">
          <cell r="A108">
            <v>112231</v>
          </cell>
        </row>
        <row r="109">
          <cell r="A109">
            <v>112232</v>
          </cell>
        </row>
        <row r="110">
          <cell r="A110">
            <v>112233</v>
          </cell>
        </row>
        <row r="111">
          <cell r="A111">
            <v>112234</v>
          </cell>
        </row>
        <row r="112">
          <cell r="A112">
            <v>112235</v>
          </cell>
        </row>
        <row r="113">
          <cell r="A113">
            <v>112236</v>
          </cell>
        </row>
        <row r="114">
          <cell r="A114">
            <v>112237</v>
          </cell>
        </row>
        <row r="115">
          <cell r="A115">
            <v>112238</v>
          </cell>
        </row>
        <row r="116">
          <cell r="A116">
            <v>112239</v>
          </cell>
        </row>
        <row r="117">
          <cell r="A117">
            <v>112240</v>
          </cell>
        </row>
        <row r="118">
          <cell r="A118">
            <v>112242</v>
          </cell>
        </row>
        <row r="119">
          <cell r="A119">
            <v>112243</v>
          </cell>
        </row>
        <row r="120">
          <cell r="A120">
            <v>112244</v>
          </cell>
        </row>
        <row r="121">
          <cell r="A121">
            <v>131177</v>
          </cell>
        </row>
        <row r="122">
          <cell r="A122">
            <v>131443</v>
          </cell>
        </row>
        <row r="123">
          <cell r="A123">
            <v>131761</v>
          </cell>
        </row>
        <row r="124">
          <cell r="A124">
            <v>132170</v>
          </cell>
        </row>
        <row r="125">
          <cell r="A125">
            <v>132835</v>
          </cell>
        </row>
        <row r="126">
          <cell r="A126">
            <v>133264</v>
          </cell>
        </row>
        <row r="127">
          <cell r="A127">
            <v>133387</v>
          </cell>
        </row>
        <row r="128">
          <cell r="A128">
            <v>133390</v>
          </cell>
        </row>
        <row r="129">
          <cell r="A129">
            <v>133727</v>
          </cell>
        </row>
        <row r="130">
          <cell r="A130">
            <v>133726</v>
          </cell>
        </row>
        <row r="131">
          <cell r="A131">
            <v>112245</v>
          </cell>
        </row>
        <row r="132">
          <cell r="A132">
            <v>112246</v>
          </cell>
        </row>
        <row r="133">
          <cell r="A133">
            <v>112248</v>
          </cell>
        </row>
        <row r="134">
          <cell r="A134">
            <v>112249</v>
          </cell>
        </row>
        <row r="135">
          <cell r="A135">
            <v>112250</v>
          </cell>
        </row>
        <row r="136">
          <cell r="A136">
            <v>112251</v>
          </cell>
        </row>
        <row r="137">
          <cell r="A137">
            <v>112252</v>
          </cell>
        </row>
        <row r="138">
          <cell r="A138">
            <v>112253</v>
          </cell>
        </row>
        <row r="139">
          <cell r="A139">
            <v>112254</v>
          </cell>
        </row>
        <row r="140">
          <cell r="A140">
            <v>112255</v>
          </cell>
        </row>
        <row r="141">
          <cell r="A141">
            <v>112256</v>
          </cell>
        </row>
        <row r="142">
          <cell r="A142">
            <v>112257</v>
          </cell>
        </row>
        <row r="143">
          <cell r="A143">
            <v>112258</v>
          </cell>
        </row>
        <row r="144">
          <cell r="A144">
            <v>112259</v>
          </cell>
        </row>
        <row r="145">
          <cell r="A145">
            <v>112260</v>
          </cell>
        </row>
        <row r="146">
          <cell r="A146">
            <v>137537</v>
          </cell>
        </row>
        <row r="147">
          <cell r="A147">
            <v>112262</v>
          </cell>
        </row>
        <row r="148">
          <cell r="A148">
            <v>112263</v>
          </cell>
        </row>
        <row r="149">
          <cell r="A149">
            <v>112264</v>
          </cell>
        </row>
        <row r="150">
          <cell r="A150">
            <v>112265</v>
          </cell>
        </row>
        <row r="151">
          <cell r="A151">
            <v>112266</v>
          </cell>
        </row>
        <row r="152">
          <cell r="A152">
            <v>112267</v>
          </cell>
        </row>
        <row r="153">
          <cell r="A153">
            <v>112268</v>
          </cell>
        </row>
        <row r="154">
          <cell r="A154">
            <v>112269</v>
          </cell>
        </row>
        <row r="155">
          <cell r="A155">
            <v>112270</v>
          </cell>
        </row>
        <row r="156">
          <cell r="A156">
            <v>112271</v>
          </cell>
        </row>
        <row r="157">
          <cell r="A157">
            <v>112272</v>
          </cell>
        </row>
        <row r="158">
          <cell r="A158">
            <v>112273</v>
          </cell>
        </row>
        <row r="159">
          <cell r="A159">
            <v>112274</v>
          </cell>
        </row>
        <row r="160">
          <cell r="A160">
            <v>112275</v>
          </cell>
        </row>
        <row r="161">
          <cell r="A161">
            <v>112276</v>
          </cell>
        </row>
        <row r="162">
          <cell r="A162">
            <v>112277</v>
          </cell>
        </row>
        <row r="163">
          <cell r="A163">
            <v>112279</v>
          </cell>
        </row>
        <row r="164">
          <cell r="A164">
            <v>112280</v>
          </cell>
        </row>
        <row r="165">
          <cell r="A165">
            <v>112281</v>
          </cell>
        </row>
        <row r="166">
          <cell r="A166">
            <v>112282</v>
          </cell>
        </row>
        <row r="167">
          <cell r="A167">
            <v>112283</v>
          </cell>
        </row>
        <row r="168">
          <cell r="A168">
            <v>112284</v>
          </cell>
        </row>
        <row r="169">
          <cell r="A169">
            <v>112286</v>
          </cell>
        </row>
        <row r="170">
          <cell r="A170">
            <v>112287</v>
          </cell>
        </row>
        <row r="171">
          <cell r="A171">
            <v>112289</v>
          </cell>
        </row>
        <row r="172">
          <cell r="A172">
            <v>112290</v>
          </cell>
        </row>
        <row r="173">
          <cell r="A173">
            <v>112293</v>
          </cell>
        </row>
        <row r="174">
          <cell r="A174">
            <v>112294</v>
          </cell>
        </row>
        <row r="175">
          <cell r="A175">
            <v>112295</v>
          </cell>
        </row>
        <row r="176">
          <cell r="A176">
            <v>112296</v>
          </cell>
        </row>
        <row r="177">
          <cell r="A177">
            <v>112297</v>
          </cell>
        </row>
        <row r="178">
          <cell r="A178">
            <v>112298</v>
          </cell>
        </row>
        <row r="179">
          <cell r="A179">
            <v>112299</v>
          </cell>
        </row>
        <row r="180">
          <cell r="A180">
            <v>112300</v>
          </cell>
        </row>
        <row r="181">
          <cell r="A181">
            <v>112301</v>
          </cell>
        </row>
        <row r="182">
          <cell r="A182">
            <v>112302</v>
          </cell>
        </row>
        <row r="183">
          <cell r="A183">
            <v>112303</v>
          </cell>
        </row>
        <row r="184">
          <cell r="A184">
            <v>112304</v>
          </cell>
        </row>
        <row r="185">
          <cell r="A185">
            <v>112305</v>
          </cell>
        </row>
        <row r="186">
          <cell r="A186">
            <v>112306</v>
          </cell>
        </row>
        <row r="187">
          <cell r="A187">
            <v>112307</v>
          </cell>
        </row>
        <row r="188">
          <cell r="A188">
            <v>112308</v>
          </cell>
        </row>
        <row r="189">
          <cell r="A189">
            <v>112309</v>
          </cell>
        </row>
        <row r="190">
          <cell r="A190">
            <v>112310</v>
          </cell>
        </row>
        <row r="191">
          <cell r="A191">
            <v>112311</v>
          </cell>
        </row>
        <row r="192">
          <cell r="A192">
            <v>112313</v>
          </cell>
        </row>
        <row r="193">
          <cell r="A193">
            <v>112314</v>
          </cell>
        </row>
        <row r="194">
          <cell r="A194">
            <v>112315</v>
          </cell>
        </row>
        <row r="195">
          <cell r="A195">
            <v>112316</v>
          </cell>
        </row>
        <row r="196">
          <cell r="A196">
            <v>112317</v>
          </cell>
        </row>
        <row r="197">
          <cell r="A197">
            <v>112318</v>
          </cell>
        </row>
        <row r="198">
          <cell r="A198">
            <v>112319</v>
          </cell>
        </row>
        <row r="199">
          <cell r="A199">
            <v>112320</v>
          </cell>
        </row>
        <row r="200">
          <cell r="A200">
            <v>112321</v>
          </cell>
        </row>
        <row r="201">
          <cell r="A201">
            <v>112322</v>
          </cell>
        </row>
        <row r="202">
          <cell r="A202">
            <v>112323</v>
          </cell>
        </row>
        <row r="203">
          <cell r="A203">
            <v>112324</v>
          </cell>
        </row>
        <row r="204">
          <cell r="A204">
            <v>112325</v>
          </cell>
        </row>
        <row r="205">
          <cell r="A205">
            <v>112326</v>
          </cell>
        </row>
        <row r="206">
          <cell r="A206">
            <v>112327</v>
          </cell>
        </row>
        <row r="207">
          <cell r="A207">
            <v>112328</v>
          </cell>
        </row>
        <row r="208">
          <cell r="A208">
            <v>112329</v>
          </cell>
        </row>
        <row r="209">
          <cell r="A209">
            <v>112330</v>
          </cell>
        </row>
        <row r="210">
          <cell r="A210">
            <v>112331</v>
          </cell>
        </row>
        <row r="211">
          <cell r="A211">
            <v>112332</v>
          </cell>
        </row>
        <row r="212">
          <cell r="A212">
            <v>112333</v>
          </cell>
        </row>
        <row r="213">
          <cell r="A213">
            <v>112334</v>
          </cell>
        </row>
        <row r="214">
          <cell r="A214">
            <v>112335</v>
          </cell>
        </row>
        <row r="215">
          <cell r="A215">
            <v>112336</v>
          </cell>
        </row>
        <row r="216">
          <cell r="A216">
            <v>112337</v>
          </cell>
        </row>
        <row r="217">
          <cell r="A217">
            <v>112338</v>
          </cell>
        </row>
        <row r="218">
          <cell r="A218">
            <v>112339</v>
          </cell>
        </row>
        <row r="219">
          <cell r="A219">
            <v>112340</v>
          </cell>
        </row>
        <row r="220">
          <cell r="A220">
            <v>112341</v>
          </cell>
        </row>
        <row r="221">
          <cell r="A221">
            <v>112342</v>
          </cell>
        </row>
        <row r="222">
          <cell r="A222">
            <v>112343</v>
          </cell>
        </row>
        <row r="223">
          <cell r="A223">
            <v>112344</v>
          </cell>
        </row>
        <row r="224">
          <cell r="A224">
            <v>112345</v>
          </cell>
        </row>
        <row r="225">
          <cell r="A225">
            <v>112348</v>
          </cell>
        </row>
        <row r="226">
          <cell r="A226">
            <v>112349</v>
          </cell>
        </row>
        <row r="227">
          <cell r="A227">
            <v>112350</v>
          </cell>
        </row>
        <row r="228">
          <cell r="A228">
            <v>112351</v>
          </cell>
        </row>
        <row r="229">
          <cell r="A229">
            <v>112352</v>
          </cell>
        </row>
        <row r="230">
          <cell r="A230">
            <v>112353</v>
          </cell>
        </row>
        <row r="231">
          <cell r="A231">
            <v>112354</v>
          </cell>
        </row>
        <row r="232">
          <cell r="A232">
            <v>112355</v>
          </cell>
        </row>
        <row r="233">
          <cell r="A233">
            <v>112356</v>
          </cell>
        </row>
        <row r="234">
          <cell r="A234">
            <v>112357</v>
          </cell>
        </row>
        <row r="235">
          <cell r="A235">
            <v>112358</v>
          </cell>
        </row>
        <row r="236">
          <cell r="A236">
            <v>112360</v>
          </cell>
        </row>
        <row r="237">
          <cell r="A237">
            <v>112361</v>
          </cell>
        </row>
        <row r="238">
          <cell r="A238">
            <v>112362</v>
          </cell>
        </row>
        <row r="239">
          <cell r="A239">
            <v>112363</v>
          </cell>
        </row>
        <row r="240">
          <cell r="A240">
            <v>112364</v>
          </cell>
        </row>
        <row r="241">
          <cell r="A241">
            <v>112365</v>
          </cell>
        </row>
        <row r="242">
          <cell r="A242">
            <v>112366</v>
          </cell>
        </row>
        <row r="243">
          <cell r="A243">
            <v>112369</v>
          </cell>
        </row>
        <row r="244">
          <cell r="A244">
            <v>112370</v>
          </cell>
        </row>
        <row r="245">
          <cell r="A245">
            <v>112371</v>
          </cell>
        </row>
        <row r="246">
          <cell r="A246">
            <v>112372</v>
          </cell>
        </row>
        <row r="247">
          <cell r="A247">
            <v>112374</v>
          </cell>
        </row>
        <row r="248">
          <cell r="A248">
            <v>134214</v>
          </cell>
        </row>
        <row r="249">
          <cell r="A249">
            <v>134739</v>
          </cell>
        </row>
        <row r="250">
          <cell r="A250">
            <v>134789</v>
          </cell>
        </row>
        <row r="251">
          <cell r="A251">
            <v>112402</v>
          </cell>
        </row>
        <row r="252">
          <cell r="A252">
            <v>112403</v>
          </cell>
        </row>
        <row r="253">
          <cell r="A253">
            <v>112404</v>
          </cell>
        </row>
        <row r="254">
          <cell r="A254">
            <v>112405</v>
          </cell>
        </row>
        <row r="255">
          <cell r="A255">
            <v>112406</v>
          </cell>
        </row>
        <row r="256">
          <cell r="A256">
            <v>137513</v>
          </cell>
        </row>
        <row r="257">
          <cell r="A257">
            <v>112408</v>
          </cell>
        </row>
        <row r="258">
          <cell r="A258">
            <v>112409</v>
          </cell>
        </row>
        <row r="259">
          <cell r="A259">
            <v>112410</v>
          </cell>
        </row>
        <row r="260">
          <cell r="A260">
            <v>136784</v>
          </cell>
        </row>
        <row r="261">
          <cell r="A261">
            <v>112412</v>
          </cell>
        </row>
        <row r="262">
          <cell r="A262">
            <v>112413</v>
          </cell>
        </row>
        <row r="263">
          <cell r="A263">
            <v>112414</v>
          </cell>
        </row>
        <row r="264">
          <cell r="A264">
            <v>112415</v>
          </cell>
        </row>
        <row r="265">
          <cell r="A265">
            <v>112416</v>
          </cell>
        </row>
        <row r="266">
          <cell r="A266">
            <v>112417</v>
          </cell>
        </row>
        <row r="267">
          <cell r="A267">
            <v>112418</v>
          </cell>
        </row>
        <row r="268">
          <cell r="A268">
            <v>112419</v>
          </cell>
        </row>
        <row r="269">
          <cell r="A269">
            <v>112420</v>
          </cell>
        </row>
        <row r="270">
          <cell r="A270">
            <v>112421</v>
          </cell>
        </row>
        <row r="271">
          <cell r="A271">
            <v>112422</v>
          </cell>
        </row>
        <row r="272">
          <cell r="A272">
            <v>112423</v>
          </cell>
        </row>
        <row r="273">
          <cell r="A273">
            <v>112425</v>
          </cell>
        </row>
        <row r="274">
          <cell r="A274">
            <v>112119</v>
          </cell>
        </row>
        <row r="275">
          <cell r="A275">
            <v>112138</v>
          </cell>
        </row>
        <row r="276">
          <cell r="A276">
            <v>112375</v>
          </cell>
        </row>
        <row r="277">
          <cell r="A277">
            <v>112377</v>
          </cell>
        </row>
        <row r="278">
          <cell r="A278">
            <v>112378</v>
          </cell>
        </row>
        <row r="279">
          <cell r="A279">
            <v>112379</v>
          </cell>
        </row>
        <row r="280">
          <cell r="A280">
            <v>137269</v>
          </cell>
        </row>
        <row r="281">
          <cell r="A281">
            <v>112381</v>
          </cell>
        </row>
        <row r="282">
          <cell r="A282">
            <v>112382</v>
          </cell>
        </row>
        <row r="283">
          <cell r="A283">
            <v>112383</v>
          </cell>
        </row>
        <row r="284">
          <cell r="A284">
            <v>112384</v>
          </cell>
        </row>
        <row r="285">
          <cell r="A285">
            <v>112385</v>
          </cell>
        </row>
        <row r="286">
          <cell r="A286">
            <v>112388</v>
          </cell>
        </row>
        <row r="287">
          <cell r="A287">
            <v>112389</v>
          </cell>
        </row>
        <row r="288">
          <cell r="A288">
            <v>112393</v>
          </cell>
        </row>
        <row r="289">
          <cell r="A289">
            <v>112394</v>
          </cell>
        </row>
        <row r="290">
          <cell r="A290">
            <v>112395</v>
          </cell>
        </row>
        <row r="291">
          <cell r="A291">
            <v>112396</v>
          </cell>
        </row>
        <row r="292">
          <cell r="A292">
            <v>112397</v>
          </cell>
        </row>
        <row r="293">
          <cell r="A293">
            <v>112398</v>
          </cell>
        </row>
        <row r="294">
          <cell r="A294">
            <v>112399</v>
          </cell>
        </row>
        <row r="295">
          <cell r="A295">
            <v>112400</v>
          </cell>
        </row>
        <row r="296">
          <cell r="A296">
            <v>112401</v>
          </cell>
        </row>
        <row r="297">
          <cell r="A297">
            <v>136671</v>
          </cell>
        </row>
        <row r="298">
          <cell r="A298">
            <v>136732</v>
          </cell>
        </row>
        <row r="299">
          <cell r="A299">
            <v>137369</v>
          </cell>
        </row>
        <row r="300">
          <cell r="A300">
            <v>136526</v>
          </cell>
        </row>
        <row r="301">
          <cell r="A301">
            <v>137205</v>
          </cell>
        </row>
        <row r="302">
          <cell r="A302">
            <v>137107</v>
          </cell>
        </row>
        <row r="303">
          <cell r="A303">
            <v>137251</v>
          </cell>
        </row>
        <row r="304">
          <cell r="A304">
            <v>137338</v>
          </cell>
        </row>
        <row r="305">
          <cell r="A305">
            <v>136357</v>
          </cell>
        </row>
        <row r="306">
          <cell r="A306">
            <v>137252</v>
          </cell>
        </row>
        <row r="307">
          <cell r="A307">
            <v>137254</v>
          </cell>
        </row>
        <row r="308">
          <cell r="A308">
            <v>136902</v>
          </cell>
        </row>
        <row r="309">
          <cell r="A309">
            <v>135620</v>
          </cell>
        </row>
        <row r="310">
          <cell r="A310">
            <v>135621</v>
          </cell>
        </row>
        <row r="311">
          <cell r="A311">
            <v>135632</v>
          </cell>
        </row>
        <row r="312">
          <cell r="A312">
            <v>135940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0C90-B41B-47B7-89CD-963AAB1CA545}">
  <dimension ref="A2:B60"/>
  <sheetViews>
    <sheetView topLeftCell="A61" workbookViewId="0">
      <selection activeCell="D62" sqref="D62"/>
    </sheetView>
  </sheetViews>
  <sheetFormatPr defaultColWidth="8.7265625" defaultRowHeight="14.5" x14ac:dyDescent="0.35"/>
  <cols>
    <col min="1" max="16384" width="8.7265625" style="171"/>
  </cols>
  <sheetData>
    <row r="2" spans="1:2" x14ac:dyDescent="0.35">
      <c r="A2" s="172" t="s">
        <v>195</v>
      </c>
    </row>
    <row r="5" spans="1:2" x14ac:dyDescent="0.35">
      <c r="A5" s="173" t="s">
        <v>97</v>
      </c>
    </row>
    <row r="6" spans="1:2" x14ac:dyDescent="0.35">
      <c r="A6" s="174" t="s">
        <v>98</v>
      </c>
    </row>
    <row r="7" spans="1:2" x14ac:dyDescent="0.35">
      <c r="A7" s="174" t="s">
        <v>99</v>
      </c>
    </row>
    <row r="9" spans="1:2" x14ac:dyDescent="0.35">
      <c r="A9" s="173" t="s">
        <v>100</v>
      </c>
    </row>
    <row r="10" spans="1:2" x14ac:dyDescent="0.35">
      <c r="A10" s="174" t="s">
        <v>174</v>
      </c>
    </row>
    <row r="11" spans="1:2" x14ac:dyDescent="0.35">
      <c r="A11" s="174"/>
    </row>
    <row r="12" spans="1:2" x14ac:dyDescent="0.35">
      <c r="A12" s="108"/>
      <c r="B12" s="175" t="s">
        <v>172</v>
      </c>
    </row>
    <row r="13" spans="1:2" x14ac:dyDescent="0.35">
      <c r="A13" s="108" t="s">
        <v>101</v>
      </c>
      <c r="B13" s="176">
        <v>4635</v>
      </c>
    </row>
    <row r="14" spans="1:2" x14ac:dyDescent="0.35">
      <c r="A14" s="108" t="s">
        <v>102</v>
      </c>
      <c r="B14" s="176">
        <v>7725</v>
      </c>
    </row>
    <row r="15" spans="1:2" x14ac:dyDescent="0.35">
      <c r="A15" s="108" t="s">
        <v>103</v>
      </c>
      <c r="B15" s="176">
        <v>12978</v>
      </c>
    </row>
    <row r="16" spans="1:2" x14ac:dyDescent="0.35">
      <c r="A16" s="108" t="s">
        <v>111</v>
      </c>
      <c r="B16" s="176">
        <v>15450</v>
      </c>
    </row>
    <row r="17" spans="1:2" x14ac:dyDescent="0.35">
      <c r="A17" s="108" t="s">
        <v>110</v>
      </c>
      <c r="B17" s="176">
        <v>19055</v>
      </c>
    </row>
    <row r="18" spans="1:2" x14ac:dyDescent="0.35">
      <c r="A18" s="108" t="s">
        <v>112</v>
      </c>
      <c r="B18" s="176">
        <v>25492.5</v>
      </c>
    </row>
    <row r="19" spans="1:2" x14ac:dyDescent="0.35">
      <c r="A19" s="174"/>
      <c r="B19" s="177"/>
    </row>
    <row r="20" spans="1:2" x14ac:dyDescent="0.35">
      <c r="A20" s="109" t="s">
        <v>175</v>
      </c>
      <c r="B20" s="177"/>
    </row>
    <row r="21" spans="1:2" x14ac:dyDescent="0.35">
      <c r="A21" s="109" t="s">
        <v>140</v>
      </c>
      <c r="B21" s="177"/>
    </row>
    <row r="22" spans="1:2" x14ac:dyDescent="0.35">
      <c r="A22" s="109" t="s">
        <v>113</v>
      </c>
      <c r="B22" s="177"/>
    </row>
    <row r="23" spans="1:2" x14ac:dyDescent="0.35">
      <c r="A23" s="109" t="s">
        <v>114</v>
      </c>
    </row>
    <row r="25" spans="1:2" x14ac:dyDescent="0.35">
      <c r="A25" s="178" t="s">
        <v>104</v>
      </c>
    </row>
    <row r="26" spans="1:2" s="109" customFormat="1" x14ac:dyDescent="0.35">
      <c r="A26" s="109" t="s">
        <v>191</v>
      </c>
    </row>
    <row r="27" spans="1:2" customFormat="1" x14ac:dyDescent="0.35">
      <c r="A27" s="109" t="s">
        <v>176</v>
      </c>
    </row>
    <row r="28" spans="1:2" customFormat="1" x14ac:dyDescent="0.35">
      <c r="A28" s="109" t="s">
        <v>163</v>
      </c>
    </row>
    <row r="29" spans="1:2" customFormat="1" x14ac:dyDescent="0.35">
      <c r="A29" s="109" t="s">
        <v>192</v>
      </c>
    </row>
    <row r="30" spans="1:2" customFormat="1" x14ac:dyDescent="0.35">
      <c r="A30" s="109" t="s">
        <v>193</v>
      </c>
    </row>
    <row r="31" spans="1:2" x14ac:dyDescent="0.35">
      <c r="A31" s="174"/>
    </row>
    <row r="32" spans="1:2" x14ac:dyDescent="0.35">
      <c r="A32" s="173" t="s">
        <v>105</v>
      </c>
    </row>
    <row r="33" spans="1:1" x14ac:dyDescent="0.35">
      <c r="A33" s="174" t="s">
        <v>194</v>
      </c>
    </row>
    <row r="34" spans="1:1" x14ac:dyDescent="0.35">
      <c r="A34" s="171" t="s">
        <v>165</v>
      </c>
    </row>
    <row r="36" spans="1:1" x14ac:dyDescent="0.35">
      <c r="A36" s="173" t="s">
        <v>106</v>
      </c>
    </row>
    <row r="37" spans="1:1" x14ac:dyDescent="0.35">
      <c r="A37" s="174" t="s">
        <v>107</v>
      </c>
    </row>
    <row r="38" spans="1:1" x14ac:dyDescent="0.35">
      <c r="A38" s="174" t="s">
        <v>177</v>
      </c>
    </row>
    <row r="40" spans="1:1" x14ac:dyDescent="0.35">
      <c r="A40" s="173" t="s">
        <v>108</v>
      </c>
    </row>
    <row r="41" spans="1:1" x14ac:dyDescent="0.35">
      <c r="A41" s="174" t="s">
        <v>178</v>
      </c>
    </row>
    <row r="42" spans="1:1" x14ac:dyDescent="0.35">
      <c r="A42" s="174" t="s">
        <v>162</v>
      </c>
    </row>
    <row r="44" spans="1:1" x14ac:dyDescent="0.35">
      <c r="A44" s="173" t="s">
        <v>139</v>
      </c>
    </row>
    <row r="45" spans="1:1" x14ac:dyDescent="0.35">
      <c r="A45" s="174" t="s">
        <v>109</v>
      </c>
    </row>
    <row r="46" spans="1:1" x14ac:dyDescent="0.35">
      <c r="A46" s="174" t="s">
        <v>179</v>
      </c>
    </row>
    <row r="47" spans="1:1" x14ac:dyDescent="0.35">
      <c r="A47" s="174" t="s">
        <v>180</v>
      </c>
    </row>
    <row r="48" spans="1:1" x14ac:dyDescent="0.35">
      <c r="A48" s="174"/>
    </row>
    <row r="49" spans="1:1" x14ac:dyDescent="0.35">
      <c r="A49" s="173" t="s">
        <v>181</v>
      </c>
    </row>
    <row r="50" spans="1:1" x14ac:dyDescent="0.35">
      <c r="A50" s="174" t="s">
        <v>182</v>
      </c>
    </row>
    <row r="51" spans="1:1" x14ac:dyDescent="0.35">
      <c r="A51" s="174" t="s">
        <v>183</v>
      </c>
    </row>
    <row r="52" spans="1:1" x14ac:dyDescent="0.35">
      <c r="A52" s="174" t="s">
        <v>196</v>
      </c>
    </row>
    <row r="53" spans="1:1" x14ac:dyDescent="0.35">
      <c r="A53" s="174"/>
    </row>
    <row r="54" spans="1:1" x14ac:dyDescent="0.35">
      <c r="A54" s="179" t="s">
        <v>184</v>
      </c>
    </row>
    <row r="55" spans="1:1" customFormat="1" x14ac:dyDescent="0.35">
      <c r="A55" s="174" t="s">
        <v>189</v>
      </c>
    </row>
    <row r="56" spans="1:1" customFormat="1" x14ac:dyDescent="0.35">
      <c r="A56" s="174" t="s">
        <v>185</v>
      </c>
    </row>
    <row r="57" spans="1:1" customFormat="1" x14ac:dyDescent="0.35">
      <c r="A57" s="174" t="s">
        <v>186</v>
      </c>
    </row>
    <row r="58" spans="1:1" customFormat="1" x14ac:dyDescent="0.35">
      <c r="A58" t="s">
        <v>187</v>
      </c>
    </row>
    <row r="59" spans="1:1" customFormat="1" x14ac:dyDescent="0.35">
      <c r="A59" t="s">
        <v>188</v>
      </c>
    </row>
    <row r="60" spans="1:1" customFormat="1" x14ac:dyDescent="0.35">
      <c r="A60" t="s"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79-68B7-448B-A082-9EFFADE13CE8}">
  <dimension ref="A1:AB16"/>
  <sheetViews>
    <sheetView tabSelected="1" workbookViewId="0"/>
  </sheetViews>
  <sheetFormatPr defaultColWidth="8.7265625" defaultRowHeight="14.5" x14ac:dyDescent="0.35"/>
  <cols>
    <col min="1" max="1" width="8.7265625" style="125"/>
    <col min="2" max="2" width="30.81640625" style="125" customWidth="1"/>
    <col min="3" max="3" width="14.1796875" style="125" customWidth="1"/>
    <col min="4" max="9" width="14.54296875" style="125" customWidth="1"/>
    <col min="10" max="11" width="19.1796875" style="125" customWidth="1"/>
    <col min="12" max="12" width="20.54296875" style="125" customWidth="1"/>
    <col min="13" max="13" width="17.54296875" style="125" bestFit="1" customWidth="1"/>
    <col min="14" max="14" width="15.54296875" style="125" customWidth="1"/>
    <col min="15" max="15" width="17" style="125" customWidth="1"/>
    <col min="16" max="16" width="16" style="125" customWidth="1"/>
    <col min="17" max="17" width="14.54296875" style="125" customWidth="1"/>
    <col min="18" max="18" width="16.54296875" style="125" customWidth="1"/>
    <col min="19" max="19" width="14.453125" style="125" customWidth="1"/>
    <col min="20" max="20" width="13.54296875" style="125" customWidth="1"/>
    <col min="21" max="21" width="17.54296875" style="125" customWidth="1"/>
    <col min="22" max="22" width="3.54296875" style="125" customWidth="1"/>
    <col min="23" max="25" width="13.453125" style="125" customWidth="1"/>
    <col min="26" max="26" width="14.26953125" style="125" customWidth="1"/>
    <col min="27" max="27" width="3.81640625" style="125" customWidth="1"/>
    <col min="28" max="28" width="18.54296875" style="125" customWidth="1"/>
    <col min="29" max="16384" width="8.7265625" style="125"/>
  </cols>
  <sheetData>
    <row r="1" spans="1:28" customFormat="1" x14ac:dyDescent="0.35"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</row>
    <row r="2" spans="1:28" customFormat="1" x14ac:dyDescent="0.35">
      <c r="A2" s="110" t="s">
        <v>166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1"/>
    </row>
    <row r="3" spans="1:28" customFormat="1" x14ac:dyDescent="0.35">
      <c r="B3" s="110"/>
      <c r="C3" s="13"/>
      <c r="D3" s="13"/>
      <c r="E3" s="13"/>
      <c r="F3" s="13"/>
      <c r="G3" s="13"/>
      <c r="H3" s="13"/>
      <c r="I3" s="13"/>
      <c r="J3" s="13"/>
      <c r="K3" s="16"/>
      <c r="M3" s="13"/>
      <c r="N3" s="169"/>
      <c r="O3" s="169"/>
      <c r="P3" s="169"/>
      <c r="Q3" s="169"/>
      <c r="R3" s="13"/>
      <c r="S3" s="11"/>
    </row>
    <row r="4" spans="1:28" customFormat="1" x14ac:dyDescent="0.35">
      <c r="B4" s="11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1"/>
    </row>
    <row r="5" spans="1:28" customFormat="1" x14ac:dyDescent="0.35">
      <c r="B5" s="15"/>
      <c r="C5" s="15"/>
      <c r="D5" s="11"/>
      <c r="E5" s="11"/>
      <c r="F5" s="11"/>
      <c r="G5" s="11"/>
      <c r="H5" s="11"/>
      <c r="I5" s="11"/>
      <c r="J5" s="11"/>
      <c r="K5" s="11"/>
      <c r="L5" s="180" t="s">
        <v>121</v>
      </c>
      <c r="M5" s="181"/>
      <c r="N5" s="181"/>
      <c r="O5" s="181"/>
      <c r="P5" s="181"/>
      <c r="Q5" s="181"/>
      <c r="R5" s="181"/>
      <c r="S5" s="181"/>
      <c r="T5" s="181"/>
      <c r="U5" s="182"/>
      <c r="W5" s="183" t="s">
        <v>173</v>
      </c>
      <c r="X5" s="183"/>
      <c r="Y5" s="183"/>
      <c r="Z5" s="183"/>
      <c r="AA5" s="1"/>
      <c r="AB5" s="1"/>
    </row>
    <row r="6" spans="1:28" customFormat="1" x14ac:dyDescent="0.35">
      <c r="A6" s="106" t="s">
        <v>94</v>
      </c>
      <c r="B6" s="106" t="s">
        <v>0</v>
      </c>
      <c r="C6" s="104" t="s">
        <v>1</v>
      </c>
      <c r="D6" s="104" t="s">
        <v>1</v>
      </c>
      <c r="E6" s="101" t="s">
        <v>18</v>
      </c>
      <c r="F6" s="101" t="s">
        <v>30</v>
      </c>
      <c r="G6" s="101" t="s">
        <v>31</v>
      </c>
      <c r="H6" s="101" t="s">
        <v>19</v>
      </c>
      <c r="I6" s="101" t="s">
        <v>22</v>
      </c>
      <c r="J6" s="101" t="s">
        <v>22</v>
      </c>
      <c r="K6" s="101" t="s">
        <v>24</v>
      </c>
      <c r="L6" s="113" t="s">
        <v>2</v>
      </c>
      <c r="M6" s="113" t="s">
        <v>95</v>
      </c>
      <c r="N6" s="113" t="s">
        <v>16</v>
      </c>
      <c r="O6" s="113" t="s">
        <v>3</v>
      </c>
      <c r="P6" s="113" t="s">
        <v>20</v>
      </c>
      <c r="Q6" s="113" t="s">
        <v>4</v>
      </c>
      <c r="R6" s="113" t="s">
        <v>28</v>
      </c>
      <c r="S6" s="17" t="s">
        <v>5</v>
      </c>
      <c r="T6" s="119" t="s">
        <v>26</v>
      </c>
      <c r="U6" s="2" t="s">
        <v>169</v>
      </c>
      <c r="V6" s="6"/>
      <c r="W6" s="104" t="s">
        <v>1</v>
      </c>
      <c r="X6" s="104" t="s">
        <v>1</v>
      </c>
      <c r="Y6" s="104" t="s">
        <v>170</v>
      </c>
      <c r="Z6" s="114" t="s">
        <v>27</v>
      </c>
      <c r="AB6" s="114" t="s">
        <v>27</v>
      </c>
    </row>
    <row r="7" spans="1:28" customFormat="1" x14ac:dyDescent="0.35">
      <c r="A7" s="107"/>
      <c r="B7" s="107"/>
      <c r="C7" s="103" t="s">
        <v>161</v>
      </c>
      <c r="D7" s="103" t="s">
        <v>167</v>
      </c>
      <c r="E7" s="98"/>
      <c r="F7" s="98"/>
      <c r="G7" s="98"/>
      <c r="H7" s="103"/>
      <c r="I7" s="103"/>
      <c r="J7" s="102" t="s">
        <v>23</v>
      </c>
      <c r="K7" s="102"/>
      <c r="L7" s="96" t="s">
        <v>6</v>
      </c>
      <c r="M7" s="96" t="s">
        <v>10</v>
      </c>
      <c r="N7" s="96" t="s">
        <v>17</v>
      </c>
      <c r="O7" s="96" t="s">
        <v>7</v>
      </c>
      <c r="P7" s="96" t="s">
        <v>21</v>
      </c>
      <c r="Q7" s="96" t="s">
        <v>8</v>
      </c>
      <c r="R7" s="96" t="s">
        <v>29</v>
      </c>
      <c r="S7" s="120" t="s">
        <v>122</v>
      </c>
      <c r="T7" s="121" t="s">
        <v>25</v>
      </c>
      <c r="U7" s="3"/>
      <c r="V7" s="6"/>
      <c r="W7" s="103" t="s">
        <v>161</v>
      </c>
      <c r="X7" s="103" t="s">
        <v>167</v>
      </c>
      <c r="Y7" s="103" t="s">
        <v>197</v>
      </c>
      <c r="Z7" s="98" t="s">
        <v>198</v>
      </c>
      <c r="AB7" s="98" t="s">
        <v>6</v>
      </c>
    </row>
    <row r="8" spans="1:28" customFormat="1" x14ac:dyDescent="0.35">
      <c r="A8" s="100"/>
      <c r="B8" s="100"/>
      <c r="C8" s="105"/>
      <c r="D8" s="103"/>
      <c r="E8" s="103" t="s">
        <v>168</v>
      </c>
      <c r="F8" s="103" t="s">
        <v>168</v>
      </c>
      <c r="G8" s="103" t="s">
        <v>168</v>
      </c>
      <c r="H8" s="103" t="s">
        <v>168</v>
      </c>
      <c r="I8" s="103" t="s">
        <v>168</v>
      </c>
      <c r="J8" s="103" t="s">
        <v>168</v>
      </c>
      <c r="K8" s="103" t="s">
        <v>168</v>
      </c>
      <c r="L8" s="96"/>
      <c r="M8" s="96"/>
      <c r="N8" s="96"/>
      <c r="O8" s="96" t="s">
        <v>9</v>
      </c>
      <c r="P8" s="96"/>
      <c r="Q8" s="96" t="s">
        <v>9</v>
      </c>
      <c r="R8" s="96"/>
      <c r="S8" s="120" t="s">
        <v>123</v>
      </c>
      <c r="T8" s="121" t="s">
        <v>164</v>
      </c>
      <c r="U8" s="3"/>
      <c r="V8" s="6"/>
      <c r="W8" s="103"/>
      <c r="X8" s="103"/>
      <c r="Y8" s="103" t="s">
        <v>171</v>
      </c>
      <c r="Z8" s="98" t="s">
        <v>6</v>
      </c>
      <c r="AB8" s="98" t="s">
        <v>172</v>
      </c>
    </row>
    <row r="9" spans="1:28" customFormat="1" x14ac:dyDescent="0.35">
      <c r="A9" s="100"/>
      <c r="B9" s="100"/>
      <c r="C9" s="100"/>
      <c r="D9" s="102"/>
      <c r="E9" s="102"/>
      <c r="F9" s="102"/>
      <c r="G9" s="102"/>
      <c r="H9" s="102"/>
      <c r="I9" s="102"/>
      <c r="J9" s="102"/>
      <c r="K9" s="102"/>
      <c r="L9" s="96"/>
      <c r="M9" s="96"/>
      <c r="N9" s="96"/>
      <c r="O9" s="117">
        <v>648.49</v>
      </c>
      <c r="P9" s="117">
        <v>648.49</v>
      </c>
      <c r="Q9" s="105"/>
      <c r="R9" s="105"/>
      <c r="S9" s="18"/>
      <c r="T9" s="8"/>
      <c r="U9" s="3"/>
      <c r="V9" s="6"/>
      <c r="W9" s="102"/>
      <c r="X9" s="102"/>
      <c r="Y9" s="103"/>
      <c r="Z9" s="137" t="s">
        <v>172</v>
      </c>
      <c r="AB9" s="9"/>
    </row>
    <row r="10" spans="1:28" customFormat="1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20" t="s">
        <v>11</v>
      </c>
      <c r="M10" s="20" t="s">
        <v>11</v>
      </c>
      <c r="N10" s="20"/>
      <c r="O10" s="20" t="s">
        <v>11</v>
      </c>
      <c r="P10" s="20" t="s">
        <v>11</v>
      </c>
      <c r="Q10" s="20" t="s">
        <v>11</v>
      </c>
      <c r="R10" s="20" t="s">
        <v>11</v>
      </c>
      <c r="S10" s="19" t="s">
        <v>11</v>
      </c>
      <c r="T10" s="19" t="s">
        <v>11</v>
      </c>
      <c r="U10" s="4" t="s">
        <v>11</v>
      </c>
      <c r="V10" s="6"/>
      <c r="W10" s="95"/>
      <c r="X10" s="95"/>
      <c r="Y10" s="4" t="s">
        <v>11</v>
      </c>
      <c r="Z10" s="4" t="s">
        <v>11</v>
      </c>
      <c r="AB10" s="4" t="s">
        <v>11</v>
      </c>
    </row>
    <row r="11" spans="1:28" customFormat="1" x14ac:dyDescent="0.35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5" t="s">
        <v>129</v>
      </c>
      <c r="M11" s="146" t="s">
        <v>130</v>
      </c>
      <c r="N11" s="146" t="s">
        <v>131</v>
      </c>
      <c r="O11" s="146" t="s">
        <v>132</v>
      </c>
      <c r="P11" s="146" t="s">
        <v>133</v>
      </c>
      <c r="Q11" s="146" t="s">
        <v>134</v>
      </c>
      <c r="R11" s="146" t="s">
        <v>135</v>
      </c>
      <c r="S11" s="150"/>
      <c r="T11" s="151" t="s">
        <v>136</v>
      </c>
      <c r="U11" s="153"/>
      <c r="V11" s="7"/>
      <c r="W11" s="155"/>
      <c r="X11" s="155"/>
      <c r="Y11" s="155"/>
      <c r="Z11" s="151" t="s">
        <v>137</v>
      </c>
      <c r="AA11" s="7"/>
      <c r="AB11" s="151"/>
    </row>
    <row r="12" spans="1:28" customFormat="1" x14ac:dyDescent="0.35">
      <c r="A12" s="9"/>
      <c r="B12" s="102"/>
      <c r="C12" s="102"/>
      <c r="D12" s="102"/>
      <c r="E12" s="141"/>
      <c r="F12" s="141"/>
      <c r="G12" s="141"/>
      <c r="H12" s="141"/>
      <c r="I12" s="141"/>
      <c r="J12" s="143"/>
      <c r="K12" s="141"/>
      <c r="L12" s="102"/>
      <c r="M12" s="147"/>
      <c r="N12" s="147"/>
      <c r="O12" s="147"/>
      <c r="P12" s="147"/>
      <c r="Q12" s="147"/>
      <c r="R12" s="147"/>
      <c r="S12" s="102"/>
      <c r="T12" s="9"/>
      <c r="U12" s="9"/>
      <c r="W12" s="157"/>
      <c r="X12" s="157"/>
      <c r="Y12" s="157"/>
      <c r="Z12" s="9"/>
      <c r="AB12" s="9"/>
    </row>
    <row r="13" spans="1:28" customFormat="1" x14ac:dyDescent="0.35">
      <c r="A13" s="9">
        <v>9437006</v>
      </c>
      <c r="B13" s="102" t="s">
        <v>12</v>
      </c>
      <c r="C13" s="102">
        <v>170</v>
      </c>
      <c r="D13" s="102">
        <v>170</v>
      </c>
      <c r="E13" s="142">
        <v>35</v>
      </c>
      <c r="F13" s="142">
        <v>32</v>
      </c>
      <c r="G13" s="142">
        <v>27</v>
      </c>
      <c r="H13" s="142">
        <v>29</v>
      </c>
      <c r="I13" s="142">
        <v>49</v>
      </c>
      <c r="J13" s="144">
        <v>0.3</v>
      </c>
      <c r="K13" s="142">
        <v>162</v>
      </c>
      <c r="L13" s="102">
        <v>1700000</v>
      </c>
      <c r="M13" s="102">
        <v>2186393.42</v>
      </c>
      <c r="N13" s="102">
        <v>138028.79999999999</v>
      </c>
      <c r="O13" s="102">
        <v>19454.7</v>
      </c>
      <c r="P13" s="102">
        <v>94528</v>
      </c>
      <c r="Q13" s="102">
        <v>72828</v>
      </c>
      <c r="R13" s="102">
        <v>97851.376280641969</v>
      </c>
      <c r="S13" s="103">
        <v>4309084.296280642</v>
      </c>
      <c r="T13" s="170">
        <v>8951.8245786335319</v>
      </c>
      <c r="U13" s="154">
        <v>4318036.1208592756</v>
      </c>
      <c r="V13" s="10"/>
      <c r="W13" s="157">
        <v>170</v>
      </c>
      <c r="X13" s="157">
        <v>170</v>
      </c>
      <c r="Y13" s="157">
        <v>4621.8695142113975</v>
      </c>
      <c r="Z13" s="154">
        <v>785717.81741593755</v>
      </c>
      <c r="AB13" s="154">
        <v>5103753.9382752134</v>
      </c>
    </row>
    <row r="14" spans="1:28" customFormat="1" x14ac:dyDescent="0.35">
      <c r="A14" s="9">
        <v>9437013</v>
      </c>
      <c r="B14" s="102" t="s">
        <v>13</v>
      </c>
      <c r="C14" s="102">
        <v>104</v>
      </c>
      <c r="D14" s="102">
        <v>107</v>
      </c>
      <c r="E14" s="142">
        <v>19</v>
      </c>
      <c r="F14" s="142">
        <v>28</v>
      </c>
      <c r="G14" s="142">
        <v>19</v>
      </c>
      <c r="H14" s="142">
        <v>12</v>
      </c>
      <c r="I14" s="142">
        <v>36</v>
      </c>
      <c r="J14" s="144">
        <v>0.35</v>
      </c>
      <c r="K14" s="142">
        <v>104</v>
      </c>
      <c r="L14" s="102">
        <v>1057500</v>
      </c>
      <c r="M14" s="102">
        <v>1573818.97</v>
      </c>
      <c r="N14" s="102">
        <v>138028.79999999999</v>
      </c>
      <c r="O14" s="102">
        <v>22697.149999999998</v>
      </c>
      <c r="P14" s="102">
        <v>45787</v>
      </c>
      <c r="Q14" s="102">
        <v>72828</v>
      </c>
      <c r="R14" s="102">
        <v>83922.161885692287</v>
      </c>
      <c r="S14" s="103">
        <v>2994582.0818856917</v>
      </c>
      <c r="T14" s="170">
        <v>0</v>
      </c>
      <c r="U14" s="154">
        <v>2994582.0818856917</v>
      </c>
      <c r="V14" s="10"/>
      <c r="W14" s="157">
        <v>104</v>
      </c>
      <c r="X14" s="157">
        <v>107</v>
      </c>
      <c r="Y14" s="157">
        <v>4527.8170072289158</v>
      </c>
      <c r="Z14" s="154">
        <v>478816.64851445786</v>
      </c>
      <c r="AB14" s="154">
        <v>3473398.7304001497</v>
      </c>
    </row>
    <row r="15" spans="1:28" s="1" customFormat="1" x14ac:dyDescent="0.35">
      <c r="A15" s="167"/>
      <c r="B15" s="166" t="s">
        <v>15</v>
      </c>
      <c r="C15" s="166">
        <v>274</v>
      </c>
      <c r="D15" s="166">
        <v>277</v>
      </c>
      <c r="E15" s="166">
        <v>54</v>
      </c>
      <c r="F15" s="166">
        <v>60</v>
      </c>
      <c r="G15" s="166">
        <v>46</v>
      </c>
      <c r="H15" s="166">
        <v>41</v>
      </c>
      <c r="I15" s="166">
        <v>85</v>
      </c>
      <c r="J15" s="166"/>
      <c r="K15" s="166">
        <v>266</v>
      </c>
      <c r="L15" s="166">
        <v>2757500</v>
      </c>
      <c r="M15" s="166">
        <v>3760212.3899999997</v>
      </c>
      <c r="N15" s="166">
        <v>276057.59999999998</v>
      </c>
      <c r="O15" s="166">
        <v>42151.85</v>
      </c>
      <c r="P15" s="166">
        <v>140315</v>
      </c>
      <c r="Q15" s="166">
        <v>145656</v>
      </c>
      <c r="R15" s="166">
        <v>181773.53816633427</v>
      </c>
      <c r="S15" s="166">
        <v>7303666.3781663338</v>
      </c>
      <c r="T15" s="166">
        <v>8951.8245786335319</v>
      </c>
      <c r="U15" s="165">
        <v>7312618.2027449673</v>
      </c>
      <c r="V15" s="122"/>
      <c r="W15" s="166">
        <v>274</v>
      </c>
      <c r="X15" s="166">
        <v>277</v>
      </c>
      <c r="Y15" s="166"/>
      <c r="Z15" s="166">
        <v>1264534.4659303953</v>
      </c>
      <c r="AB15" s="165">
        <v>8577152.6686753631</v>
      </c>
    </row>
    <row r="16" spans="1:28" x14ac:dyDescent="0.35"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</row>
  </sheetData>
  <mergeCells count="2">
    <mergeCell ref="L5:U5"/>
    <mergeCell ref="W5:Z5"/>
  </mergeCells>
  <pageMargins left="0.7" right="0.7" top="0.75" bottom="0.75" header="0.3" footer="0.3"/>
  <pageSetup paperSize="9" orientation="portrait" horizontalDpi="300" verticalDpi="300" r:id="rId1"/>
  <ignoredErrors>
    <ignoredError sqref="L11:Z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3571F-E334-4443-A347-AB3B93FF572A}">
  <dimension ref="A1:AM24"/>
  <sheetViews>
    <sheetView workbookViewId="0"/>
  </sheetViews>
  <sheetFormatPr defaultColWidth="8.7265625" defaultRowHeight="14.5" x14ac:dyDescent="0.35"/>
  <cols>
    <col min="1" max="1" width="8.7265625" style="125"/>
    <col min="2" max="2" width="30.81640625" style="125" customWidth="1"/>
    <col min="3" max="3" width="14.1796875" style="125" customWidth="1"/>
    <col min="4" max="9" width="14.54296875" style="125" customWidth="1"/>
    <col min="10" max="11" width="19.1796875" style="125" customWidth="1"/>
    <col min="12" max="12" width="20.54296875" style="125" customWidth="1"/>
    <col min="13" max="13" width="17.54296875" style="125" bestFit="1" customWidth="1"/>
    <col min="14" max="14" width="15.54296875" style="125" customWidth="1"/>
    <col min="15" max="15" width="17" style="125" customWidth="1"/>
    <col min="16" max="16" width="16" style="125" customWidth="1"/>
    <col min="17" max="17" width="14.54296875" style="125" customWidth="1"/>
    <col min="18" max="19" width="16.54296875" style="125" customWidth="1"/>
    <col min="20" max="20" width="14.453125" style="125" customWidth="1"/>
    <col min="21" max="21" width="13.54296875" style="125" customWidth="1"/>
    <col min="22" max="22" width="17.54296875" style="125" customWidth="1"/>
    <col min="23" max="23" width="3.54296875" style="125" customWidth="1"/>
    <col min="24" max="31" width="13.453125" style="125" customWidth="1"/>
    <col min="32" max="32" width="10.26953125" style="125" bestFit="1" customWidth="1"/>
    <col min="33" max="35" width="14.1796875" style="125" customWidth="1"/>
    <col min="36" max="37" width="8.7265625" style="125"/>
    <col min="38" max="38" width="11.1796875" style="125" customWidth="1"/>
    <col min="39" max="16384" width="8.7265625" style="125"/>
  </cols>
  <sheetData>
    <row r="1" spans="1:39" customFormat="1" x14ac:dyDescent="0.35"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</row>
    <row r="2" spans="1:39" customFormat="1" x14ac:dyDescent="0.35">
      <c r="A2" s="110" t="s">
        <v>156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1"/>
    </row>
    <row r="3" spans="1:39" customFormat="1" x14ac:dyDescent="0.35">
      <c r="B3" s="110"/>
      <c r="C3" s="13"/>
      <c r="D3" s="13"/>
      <c r="E3" s="13"/>
      <c r="F3" s="13"/>
      <c r="G3" s="13"/>
      <c r="H3" s="13"/>
      <c r="I3" s="13"/>
      <c r="J3" s="13"/>
      <c r="K3" s="16" t="s">
        <v>159</v>
      </c>
      <c r="M3" s="13"/>
      <c r="N3" s="123">
        <v>1.05</v>
      </c>
      <c r="O3" s="123">
        <v>1.03</v>
      </c>
      <c r="P3" s="123">
        <v>1.03</v>
      </c>
      <c r="Q3" s="123">
        <v>1.03</v>
      </c>
      <c r="R3" s="13"/>
      <c r="S3" s="13"/>
      <c r="T3" s="11"/>
    </row>
    <row r="4" spans="1:39" customFormat="1" x14ac:dyDescent="0.35">
      <c r="B4" s="11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1"/>
    </row>
    <row r="5" spans="1:39" customFormat="1" x14ac:dyDescent="0.35">
      <c r="B5" s="15"/>
      <c r="C5" s="15"/>
      <c r="D5" s="11"/>
      <c r="E5" s="11"/>
      <c r="F5" s="11"/>
      <c r="G5" s="11"/>
      <c r="H5" s="11"/>
      <c r="I5" s="11"/>
      <c r="J5" s="11"/>
      <c r="K5" s="11"/>
      <c r="L5" s="180" t="s">
        <v>121</v>
      </c>
      <c r="M5" s="181"/>
      <c r="N5" s="181"/>
      <c r="O5" s="181"/>
      <c r="P5" s="181"/>
      <c r="Q5" s="181"/>
      <c r="R5" s="181"/>
      <c r="S5" s="181"/>
      <c r="T5" s="181"/>
      <c r="U5" s="181"/>
      <c r="V5" s="182"/>
      <c r="X5" s="184" t="s">
        <v>154</v>
      </c>
      <c r="Y5" s="185"/>
      <c r="Z5" s="185"/>
      <c r="AA5" s="185"/>
      <c r="AB5" s="185"/>
      <c r="AC5" s="186"/>
      <c r="AJ5" t="s">
        <v>118</v>
      </c>
    </row>
    <row r="6" spans="1:39" customFormat="1" ht="116" x14ac:dyDescent="0.35">
      <c r="A6" s="106" t="s">
        <v>94</v>
      </c>
      <c r="B6" s="106" t="s">
        <v>0</v>
      </c>
      <c r="C6" s="104" t="s">
        <v>1</v>
      </c>
      <c r="D6" s="104" t="s">
        <v>1</v>
      </c>
      <c r="E6" s="101" t="s">
        <v>18</v>
      </c>
      <c r="F6" s="101" t="s">
        <v>30</v>
      </c>
      <c r="G6" s="101" t="s">
        <v>31</v>
      </c>
      <c r="H6" s="101" t="s">
        <v>19</v>
      </c>
      <c r="I6" s="101" t="s">
        <v>22</v>
      </c>
      <c r="J6" s="101" t="s">
        <v>22</v>
      </c>
      <c r="K6" s="101" t="s">
        <v>24</v>
      </c>
      <c r="L6" s="113" t="s">
        <v>2</v>
      </c>
      <c r="M6" s="113" t="s">
        <v>95</v>
      </c>
      <c r="N6" s="113" t="s">
        <v>16</v>
      </c>
      <c r="O6" s="113" t="s">
        <v>3</v>
      </c>
      <c r="P6" s="113" t="s">
        <v>20</v>
      </c>
      <c r="Q6" s="113" t="s">
        <v>4</v>
      </c>
      <c r="R6" s="113" t="s">
        <v>28</v>
      </c>
      <c r="S6" s="118" t="s">
        <v>124</v>
      </c>
      <c r="T6" s="17" t="s">
        <v>5</v>
      </c>
      <c r="U6" s="119" t="s">
        <v>26</v>
      </c>
      <c r="V6" s="2" t="s">
        <v>143</v>
      </c>
      <c r="W6" s="6"/>
      <c r="X6" s="104" t="s">
        <v>1</v>
      </c>
      <c r="Y6" s="104" t="s">
        <v>150</v>
      </c>
      <c r="Z6" s="114" t="s">
        <v>119</v>
      </c>
      <c r="AA6" s="104" t="s">
        <v>1</v>
      </c>
      <c r="AB6" s="104" t="s">
        <v>150</v>
      </c>
      <c r="AC6" s="114" t="s">
        <v>119</v>
      </c>
      <c r="AE6" s="114" t="s">
        <v>27</v>
      </c>
      <c r="AG6" s="114" t="s">
        <v>27</v>
      </c>
      <c r="AH6" s="114"/>
      <c r="AJ6" s="97" t="s">
        <v>96</v>
      </c>
    </row>
    <row r="7" spans="1:39" customFormat="1" x14ac:dyDescent="0.35">
      <c r="A7" s="107"/>
      <c r="B7" s="107"/>
      <c r="C7" s="103" t="s">
        <v>115</v>
      </c>
      <c r="D7" s="103" t="s">
        <v>141</v>
      </c>
      <c r="E7" s="98"/>
      <c r="F7" s="98"/>
      <c r="G7" s="98"/>
      <c r="H7" s="103"/>
      <c r="I7" s="103"/>
      <c r="J7" s="102" t="s">
        <v>23</v>
      </c>
      <c r="K7" s="102"/>
      <c r="L7" s="96" t="s">
        <v>6</v>
      </c>
      <c r="M7" s="96" t="s">
        <v>10</v>
      </c>
      <c r="N7" s="96" t="s">
        <v>17</v>
      </c>
      <c r="O7" s="96" t="s">
        <v>7</v>
      </c>
      <c r="P7" s="96" t="s">
        <v>21</v>
      </c>
      <c r="Q7" s="96" t="s">
        <v>8</v>
      </c>
      <c r="R7" s="96" t="s">
        <v>29</v>
      </c>
      <c r="S7" s="3" t="s">
        <v>125</v>
      </c>
      <c r="T7" s="120" t="s">
        <v>122</v>
      </c>
      <c r="U7" s="121" t="s">
        <v>25</v>
      </c>
      <c r="V7" s="3"/>
      <c r="W7" s="6"/>
      <c r="X7" s="103" t="s">
        <v>115</v>
      </c>
      <c r="Y7" s="103" t="s">
        <v>120</v>
      </c>
      <c r="Z7" s="98" t="s">
        <v>120</v>
      </c>
      <c r="AA7" s="103" t="s">
        <v>141</v>
      </c>
      <c r="AB7" s="103" t="s">
        <v>120</v>
      </c>
      <c r="AC7" s="98" t="s">
        <v>120</v>
      </c>
      <c r="AE7" s="98" t="s">
        <v>6</v>
      </c>
      <c r="AG7" s="98" t="s">
        <v>6</v>
      </c>
      <c r="AH7" s="98"/>
      <c r="AJ7" s="98" t="s">
        <v>32</v>
      </c>
    </row>
    <row r="8" spans="1:39" customFormat="1" x14ac:dyDescent="0.35">
      <c r="A8" s="100"/>
      <c r="B8" s="100"/>
      <c r="C8" s="105"/>
      <c r="D8" s="103"/>
      <c r="E8" s="103" t="s">
        <v>142</v>
      </c>
      <c r="F8" s="103" t="s">
        <v>142</v>
      </c>
      <c r="G8" s="103" t="s">
        <v>142</v>
      </c>
      <c r="H8" s="103" t="s">
        <v>142</v>
      </c>
      <c r="I8" s="103" t="s">
        <v>142</v>
      </c>
      <c r="J8" s="103" t="s">
        <v>142</v>
      </c>
      <c r="K8" s="103" t="s">
        <v>142</v>
      </c>
      <c r="L8" s="96"/>
      <c r="M8" s="96"/>
      <c r="N8" s="96"/>
      <c r="O8" s="96" t="s">
        <v>9</v>
      </c>
      <c r="P8" s="96"/>
      <c r="Q8" s="96" t="s">
        <v>9</v>
      </c>
      <c r="R8" s="96"/>
      <c r="S8" s="3" t="s">
        <v>126</v>
      </c>
      <c r="T8" s="120" t="s">
        <v>123</v>
      </c>
      <c r="U8" s="121" t="s">
        <v>147</v>
      </c>
      <c r="V8" s="3"/>
      <c r="W8" s="6"/>
      <c r="X8" s="103"/>
      <c r="Y8" s="103" t="s">
        <v>151</v>
      </c>
      <c r="Z8" s="98" t="s">
        <v>6</v>
      </c>
      <c r="AA8" s="103"/>
      <c r="AB8" s="103" t="s">
        <v>151</v>
      </c>
      <c r="AC8" s="98" t="s">
        <v>6</v>
      </c>
      <c r="AE8" s="98" t="s">
        <v>144</v>
      </c>
      <c r="AG8" s="98" t="s">
        <v>117</v>
      </c>
      <c r="AH8" s="98" t="s">
        <v>155</v>
      </c>
      <c r="AJ8" s="98" t="s">
        <v>33</v>
      </c>
    </row>
    <row r="9" spans="1:39" customFormat="1" x14ac:dyDescent="0.35">
      <c r="A9" s="100"/>
      <c r="B9" s="100"/>
      <c r="C9" s="100"/>
      <c r="D9" s="102"/>
      <c r="E9" s="102"/>
      <c r="F9" s="102"/>
      <c r="G9" s="102"/>
      <c r="H9" s="102"/>
      <c r="I9" s="102"/>
      <c r="J9" s="102"/>
      <c r="K9" s="102"/>
      <c r="L9" s="96"/>
      <c r="M9" s="96"/>
      <c r="N9" s="96"/>
      <c r="O9" s="117">
        <v>61186.046511627908</v>
      </c>
      <c r="P9" s="117">
        <v>1438</v>
      </c>
      <c r="Q9" s="105"/>
      <c r="R9" s="105"/>
      <c r="S9" s="116">
        <v>660</v>
      </c>
      <c r="T9" s="18"/>
      <c r="U9" s="8"/>
      <c r="V9" s="3"/>
      <c r="W9" s="6"/>
      <c r="X9" s="102"/>
      <c r="Y9" s="103" t="s">
        <v>152</v>
      </c>
      <c r="Z9" s="137" t="s">
        <v>117</v>
      </c>
      <c r="AA9" s="102"/>
      <c r="AB9" s="103" t="s">
        <v>153</v>
      </c>
      <c r="AC9" s="137" t="s">
        <v>144</v>
      </c>
      <c r="AE9" s="9"/>
      <c r="AG9" s="9"/>
      <c r="AH9" s="9"/>
      <c r="AJ9" s="98" t="s">
        <v>34</v>
      </c>
    </row>
    <row r="10" spans="1:39" customFormat="1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20" t="s">
        <v>11</v>
      </c>
      <c r="M10" s="20" t="s">
        <v>11</v>
      </c>
      <c r="N10" s="20"/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19" t="s">
        <v>11</v>
      </c>
      <c r="U10" s="19" t="s">
        <v>11</v>
      </c>
      <c r="V10" s="4" t="s">
        <v>11</v>
      </c>
      <c r="W10" s="6"/>
      <c r="X10" s="95"/>
      <c r="Y10" s="115" t="s">
        <v>11</v>
      </c>
      <c r="Z10" s="115" t="s">
        <v>11</v>
      </c>
      <c r="AA10" s="95"/>
      <c r="AB10" s="115" t="s">
        <v>11</v>
      </c>
      <c r="AC10" s="115" t="s">
        <v>11</v>
      </c>
      <c r="AE10" s="115" t="s">
        <v>11</v>
      </c>
      <c r="AG10" s="115" t="s">
        <v>11</v>
      </c>
      <c r="AH10" s="115" t="s">
        <v>11</v>
      </c>
      <c r="AJ10" s="99" t="s">
        <v>11</v>
      </c>
    </row>
    <row r="11" spans="1:39" customFormat="1" x14ac:dyDescent="0.35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5" t="s">
        <v>129</v>
      </c>
      <c r="M11" s="146" t="s">
        <v>130</v>
      </c>
      <c r="N11" s="146" t="s">
        <v>131</v>
      </c>
      <c r="O11" s="146" t="s">
        <v>132</v>
      </c>
      <c r="P11" s="146" t="s">
        <v>133</v>
      </c>
      <c r="Q11" s="146" t="s">
        <v>134</v>
      </c>
      <c r="R11" s="146" t="s">
        <v>135</v>
      </c>
      <c r="S11" s="146" t="s">
        <v>136</v>
      </c>
      <c r="T11" s="150"/>
      <c r="U11" s="151" t="s">
        <v>137</v>
      </c>
      <c r="V11" s="153"/>
      <c r="W11" s="7"/>
      <c r="X11" s="155"/>
      <c r="Y11" s="155"/>
      <c r="Z11" s="150"/>
      <c r="AA11" s="150"/>
      <c r="AB11" s="151"/>
      <c r="AC11" s="156" t="s">
        <v>138</v>
      </c>
      <c r="AD11" s="7"/>
      <c r="AE11" s="151"/>
      <c r="AF11" s="7"/>
      <c r="AG11" s="161"/>
      <c r="AH11" s="153"/>
      <c r="AI11" s="7"/>
      <c r="AJ11" s="7"/>
    </row>
    <row r="12" spans="1:39" customFormat="1" x14ac:dyDescent="0.35">
      <c r="A12" s="9"/>
      <c r="B12" s="102"/>
      <c r="C12" s="102"/>
      <c r="D12" s="102"/>
      <c r="E12" s="141"/>
      <c r="F12" s="141"/>
      <c r="G12" s="141"/>
      <c r="H12" s="141"/>
      <c r="I12" s="141"/>
      <c r="J12" s="143"/>
      <c r="K12" s="141"/>
      <c r="L12" s="102"/>
      <c r="M12" s="147"/>
      <c r="N12" s="147"/>
      <c r="O12" s="147"/>
      <c r="P12" s="147"/>
      <c r="Q12" s="147"/>
      <c r="R12" s="147"/>
      <c r="S12" s="147"/>
      <c r="T12" s="102"/>
      <c r="U12" s="9"/>
      <c r="V12" s="9"/>
      <c r="X12" s="157"/>
      <c r="Y12" s="157"/>
      <c r="Z12" s="102"/>
      <c r="AA12" s="102"/>
      <c r="AB12" s="9"/>
      <c r="AC12" s="158"/>
      <c r="AE12" s="9"/>
      <c r="AG12" s="162"/>
      <c r="AH12" s="9"/>
    </row>
    <row r="13" spans="1:39" customFormat="1" x14ac:dyDescent="0.35">
      <c r="A13" s="9">
        <v>9437006</v>
      </c>
      <c r="B13" s="102" t="s">
        <v>12</v>
      </c>
      <c r="C13" s="102">
        <v>120</v>
      </c>
      <c r="D13" s="102">
        <v>120</v>
      </c>
      <c r="E13" s="142">
        <v>20</v>
      </c>
      <c r="F13" s="142">
        <v>29</v>
      </c>
      <c r="G13" s="142">
        <v>21</v>
      </c>
      <c r="H13" s="142">
        <v>26</v>
      </c>
      <c r="I13" s="142">
        <v>37</v>
      </c>
      <c r="J13" s="144">
        <v>0.32</v>
      </c>
      <c r="K13" s="142">
        <v>115</v>
      </c>
      <c r="L13" s="102">
        <v>1200000</v>
      </c>
      <c r="M13" s="102">
        <v>1501925.24</v>
      </c>
      <c r="N13" s="102">
        <v>134400</v>
      </c>
      <c r="O13" s="102">
        <v>19579.534883720931</v>
      </c>
      <c r="P13" s="102">
        <v>66148</v>
      </c>
      <c r="Q13" s="102">
        <v>70913.440000000002</v>
      </c>
      <c r="R13" s="102">
        <v>83022.280221557114</v>
      </c>
      <c r="S13" s="148">
        <v>79200</v>
      </c>
      <c r="T13" s="103">
        <v>3155188.4951052782</v>
      </c>
      <c r="U13" s="152">
        <v>0</v>
      </c>
      <c r="V13" s="154">
        <v>3155188.4951052782</v>
      </c>
      <c r="W13" s="10"/>
      <c r="X13" s="157">
        <v>120</v>
      </c>
      <c r="Y13" s="157">
        <v>722.94545716814162</v>
      </c>
      <c r="Z13" s="102">
        <v>86753.454860176993</v>
      </c>
      <c r="AA13" s="102">
        <v>120</v>
      </c>
      <c r="AB13" s="148">
        <v>722.94545716814162</v>
      </c>
      <c r="AC13" s="159">
        <v>86753.454860176993</v>
      </c>
      <c r="AE13" s="154">
        <v>3241941.9499654551</v>
      </c>
      <c r="AG13" s="163">
        <v>2959458.6274388395</v>
      </c>
      <c r="AH13" s="148">
        <v>282483.32252661558</v>
      </c>
      <c r="AI13" s="138">
        <v>9.5451012528964041E-2</v>
      </c>
      <c r="AJ13" s="10">
        <v>2992966.214883721</v>
      </c>
      <c r="AK13" s="10"/>
      <c r="AL13" s="10">
        <v>2992966.214883721</v>
      </c>
      <c r="AM13" s="10"/>
    </row>
    <row r="14" spans="1:39" customFormat="1" x14ac:dyDescent="0.35">
      <c r="A14" s="9">
        <v>9437013</v>
      </c>
      <c r="B14" s="102" t="s">
        <v>13</v>
      </c>
      <c r="C14" s="102">
        <v>100</v>
      </c>
      <c r="D14" s="102">
        <v>100</v>
      </c>
      <c r="E14" s="142">
        <v>12</v>
      </c>
      <c r="F14" s="142">
        <v>23</v>
      </c>
      <c r="G14" s="142">
        <v>7</v>
      </c>
      <c r="H14" s="142">
        <v>20</v>
      </c>
      <c r="I14" s="142">
        <v>28</v>
      </c>
      <c r="J14" s="144">
        <v>0.3</v>
      </c>
      <c r="K14" s="142">
        <v>92</v>
      </c>
      <c r="L14" s="102">
        <v>1000000</v>
      </c>
      <c r="M14" s="102">
        <v>1304811.0299999998</v>
      </c>
      <c r="N14" s="102">
        <v>134400</v>
      </c>
      <c r="O14" s="102">
        <v>18355.81395348837</v>
      </c>
      <c r="P14" s="102">
        <v>46016</v>
      </c>
      <c r="Q14" s="102">
        <v>70913.440000000002</v>
      </c>
      <c r="R14" s="102">
        <v>53560.716168336701</v>
      </c>
      <c r="S14" s="148">
        <v>66000</v>
      </c>
      <c r="T14" s="103">
        <v>2694057.0001218249</v>
      </c>
      <c r="U14" s="152">
        <v>0</v>
      </c>
      <c r="V14" s="154">
        <v>2694057.0001218249</v>
      </c>
      <c r="W14" s="10"/>
      <c r="X14" s="157">
        <v>100</v>
      </c>
      <c r="Y14" s="157">
        <v>819.48700722891556</v>
      </c>
      <c r="Z14" s="102">
        <v>81948.700722891561</v>
      </c>
      <c r="AA14" s="102">
        <v>100</v>
      </c>
      <c r="AB14" s="148">
        <v>819.48700722891556</v>
      </c>
      <c r="AC14" s="159">
        <v>81948.700722891561</v>
      </c>
      <c r="AE14" s="154">
        <v>2776005.7008447163</v>
      </c>
      <c r="AG14" s="163">
        <v>2555272.5651878803</v>
      </c>
      <c r="AH14" s="148">
        <v>220733.13565683598</v>
      </c>
      <c r="AI14" s="138">
        <v>8.6383401388965497E-2</v>
      </c>
      <c r="AJ14" s="10">
        <v>2574496.2839534883</v>
      </c>
      <c r="AK14" s="10"/>
      <c r="AL14" s="10">
        <v>2574496.2839534883</v>
      </c>
      <c r="AM14" s="10"/>
    </row>
    <row r="15" spans="1:39" customFormat="1" x14ac:dyDescent="0.35">
      <c r="A15" s="9">
        <v>9437001</v>
      </c>
      <c r="B15" s="102" t="s">
        <v>14</v>
      </c>
      <c r="C15" s="102">
        <v>90</v>
      </c>
      <c r="D15" s="102">
        <v>90</v>
      </c>
      <c r="E15" s="142">
        <v>18</v>
      </c>
      <c r="F15" s="142">
        <v>20</v>
      </c>
      <c r="G15" s="142">
        <v>11</v>
      </c>
      <c r="H15" s="142">
        <v>20</v>
      </c>
      <c r="I15" s="142">
        <v>60</v>
      </c>
      <c r="J15" s="144">
        <v>0.67</v>
      </c>
      <c r="K15" s="142">
        <v>90</v>
      </c>
      <c r="L15" s="102">
        <v>900000</v>
      </c>
      <c r="M15" s="102">
        <v>1163031.94</v>
      </c>
      <c r="N15" s="102">
        <v>134400</v>
      </c>
      <c r="O15" s="102">
        <v>40994.651162790702</v>
      </c>
      <c r="P15" s="102">
        <v>54644</v>
      </c>
      <c r="Q15" s="102">
        <v>35456.720000000001</v>
      </c>
      <c r="R15" s="102">
        <v>51170.6812890863</v>
      </c>
      <c r="S15" s="149">
        <v>59400</v>
      </c>
      <c r="T15" s="103">
        <v>2439097.9924518769</v>
      </c>
      <c r="U15" s="152">
        <v>0</v>
      </c>
      <c r="V15" s="154">
        <v>2439097.9924518769</v>
      </c>
      <c r="W15" s="10"/>
      <c r="X15" s="157">
        <v>90</v>
      </c>
      <c r="Y15" s="160">
        <v>732.55457831325316</v>
      </c>
      <c r="Z15" s="102">
        <v>65929.912048192782</v>
      </c>
      <c r="AA15" s="102">
        <v>90</v>
      </c>
      <c r="AB15" s="148">
        <v>732.55457831325316</v>
      </c>
      <c r="AC15" s="159">
        <v>65929.912048192782</v>
      </c>
      <c r="AE15" s="154">
        <v>2505027.9045000696</v>
      </c>
      <c r="AG15" s="163">
        <v>2305589.7547311569</v>
      </c>
      <c r="AH15" s="148">
        <v>199438.1497689127</v>
      </c>
      <c r="AI15" s="138">
        <v>8.6502010758704229E-2</v>
      </c>
      <c r="AJ15" s="10">
        <v>2328527.3111627907</v>
      </c>
      <c r="AK15" s="10"/>
      <c r="AL15" s="10">
        <v>2328527.3111627907</v>
      </c>
      <c r="AM15" s="10"/>
    </row>
    <row r="16" spans="1:39" s="1" customFormat="1" x14ac:dyDescent="0.35">
      <c r="A16" s="167"/>
      <c r="B16" s="166" t="s">
        <v>15</v>
      </c>
      <c r="C16" s="166">
        <v>310</v>
      </c>
      <c r="D16" s="166">
        <v>310</v>
      </c>
      <c r="E16" s="166">
        <v>50</v>
      </c>
      <c r="F16" s="166">
        <v>72</v>
      </c>
      <c r="G16" s="166">
        <v>39</v>
      </c>
      <c r="H16" s="166">
        <v>66</v>
      </c>
      <c r="I16" s="166">
        <v>125</v>
      </c>
      <c r="J16" s="166"/>
      <c r="K16" s="166">
        <v>297</v>
      </c>
      <c r="L16" s="166">
        <v>3100000</v>
      </c>
      <c r="M16" s="166">
        <v>3969768.2099999995</v>
      </c>
      <c r="N16" s="166">
        <v>403200</v>
      </c>
      <c r="O16" s="166">
        <v>78930</v>
      </c>
      <c r="P16" s="166">
        <v>166808</v>
      </c>
      <c r="Q16" s="166">
        <v>177283.6</v>
      </c>
      <c r="R16" s="166">
        <v>187753.67767898011</v>
      </c>
      <c r="S16" s="166">
        <v>204600</v>
      </c>
      <c r="T16" s="166">
        <v>8288343.4876789805</v>
      </c>
      <c r="U16" s="166">
        <v>0</v>
      </c>
      <c r="V16" s="165">
        <v>8288343.4876789805</v>
      </c>
      <c r="W16" s="122"/>
      <c r="X16" s="166">
        <v>310</v>
      </c>
      <c r="Y16" s="166"/>
      <c r="Z16" s="166">
        <v>234632.06763126134</v>
      </c>
      <c r="AA16" s="166">
        <v>310</v>
      </c>
      <c r="AB16" s="166"/>
      <c r="AC16" s="166">
        <v>234632.06763126134</v>
      </c>
      <c r="AE16" s="165">
        <v>8522975.55531024</v>
      </c>
      <c r="AG16" s="164">
        <v>7820320.9473578772</v>
      </c>
      <c r="AH16" s="165">
        <v>702654.60795236425</v>
      </c>
    </row>
    <row r="17" spans="2:32" x14ac:dyDescent="0.35"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2:32" x14ac:dyDescent="0.35">
      <c r="B18" s="124"/>
      <c r="C18" s="124"/>
      <c r="D18" s="126"/>
      <c r="E18" s="124"/>
      <c r="F18" s="124"/>
      <c r="G18" s="124"/>
      <c r="H18" s="124"/>
      <c r="I18" s="126"/>
      <c r="J18" s="124"/>
      <c r="K18" s="124"/>
      <c r="L18" s="127"/>
      <c r="M18" s="124" t="s">
        <v>145</v>
      </c>
      <c r="N18" s="124"/>
      <c r="O18" s="124"/>
      <c r="P18" s="127"/>
      <c r="Q18" s="124"/>
      <c r="R18" s="124" t="s">
        <v>148</v>
      </c>
      <c r="S18" s="124"/>
      <c r="T18" s="124"/>
      <c r="U18" s="128"/>
      <c r="V18" s="129"/>
      <c r="AB18" s="125" t="s">
        <v>127</v>
      </c>
    </row>
    <row r="19" spans="2:32" x14ac:dyDescent="0.35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7"/>
      <c r="M19" s="124" t="s">
        <v>146</v>
      </c>
      <c r="N19" s="124"/>
      <c r="O19" s="124"/>
      <c r="P19" s="127"/>
      <c r="Q19" s="124"/>
      <c r="R19" s="124" t="s">
        <v>149</v>
      </c>
      <c r="S19" s="124"/>
      <c r="T19" s="124"/>
      <c r="V19" s="130"/>
      <c r="AC19" s="134" t="s">
        <v>128</v>
      </c>
      <c r="AD19" s="134" t="s">
        <v>41</v>
      </c>
      <c r="AE19" s="134" t="s">
        <v>27</v>
      </c>
    </row>
    <row r="20" spans="2:32" x14ac:dyDescent="0.35"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O20" s="124"/>
      <c r="P20" s="130"/>
      <c r="Q20" s="130"/>
      <c r="R20" s="124"/>
      <c r="S20" s="124"/>
      <c r="T20" s="124"/>
      <c r="V20" s="130"/>
      <c r="AB20" s="125" t="s">
        <v>116</v>
      </c>
      <c r="AC20" s="135">
        <v>900000</v>
      </c>
      <c r="AD20" s="135">
        <v>7622975.55531024</v>
      </c>
      <c r="AE20" s="136">
        <v>8522975.55531024</v>
      </c>
    </row>
    <row r="21" spans="2:32" x14ac:dyDescent="0.35">
      <c r="B21" s="124"/>
      <c r="F21" s="131"/>
      <c r="O21" s="124"/>
      <c r="P21" s="130"/>
      <c r="Q21" s="130"/>
      <c r="U21" s="128"/>
      <c r="V21" s="129"/>
      <c r="AC21" s="130"/>
      <c r="AD21" s="130"/>
      <c r="AE21" s="129"/>
    </row>
    <row r="22" spans="2:32" x14ac:dyDescent="0.35">
      <c r="B22" s="124"/>
      <c r="G22" s="132"/>
      <c r="H22" s="132"/>
      <c r="I22" s="132"/>
      <c r="O22" s="124"/>
      <c r="Q22" s="130"/>
      <c r="R22" s="130"/>
      <c r="S22" s="130"/>
      <c r="U22" s="128"/>
      <c r="V22" s="129"/>
      <c r="AD22" s="125" t="s">
        <v>160</v>
      </c>
      <c r="AE22" s="130">
        <v>27493.469533258838</v>
      </c>
      <c r="AF22" s="130"/>
    </row>
    <row r="23" spans="2:32" x14ac:dyDescent="0.35">
      <c r="B23" s="124"/>
      <c r="G23" s="132"/>
      <c r="H23" s="132"/>
      <c r="I23" s="132"/>
      <c r="M23" s="124"/>
      <c r="N23" s="133"/>
      <c r="O23" s="124"/>
      <c r="P23" s="130" t="s">
        <v>157</v>
      </c>
      <c r="Q23" s="130"/>
      <c r="R23" s="130">
        <v>1013975.2776789803</v>
      </c>
      <c r="S23" s="130"/>
    </row>
    <row r="24" spans="2:32" x14ac:dyDescent="0.35">
      <c r="P24" s="125" t="s">
        <v>158</v>
      </c>
      <c r="R24" s="130">
        <v>3414.0581740033003</v>
      </c>
    </row>
  </sheetData>
  <mergeCells count="2">
    <mergeCell ref="L5:V5"/>
    <mergeCell ref="X5:AC5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568F-64A4-4F70-B855-C39189E71CED}">
  <dimension ref="A1:P14"/>
  <sheetViews>
    <sheetView workbookViewId="0"/>
  </sheetViews>
  <sheetFormatPr defaultRowHeight="14.5" x14ac:dyDescent="0.35"/>
  <cols>
    <col min="7" max="7" width="36.453125" bestFit="1" customWidth="1"/>
    <col min="9" max="9" width="25.7265625" bestFit="1" customWidth="1"/>
  </cols>
  <sheetData>
    <row r="1" spans="1:16" ht="18.5" x14ac:dyDescent="0.35">
      <c r="A1" s="21" t="s">
        <v>35</v>
      </c>
      <c r="B1" s="22"/>
      <c r="C1" s="22"/>
      <c r="D1" s="23"/>
      <c r="E1" s="23"/>
      <c r="F1" s="23"/>
      <c r="G1" s="23"/>
      <c r="H1" s="23"/>
      <c r="I1" s="23"/>
      <c r="J1" s="24"/>
      <c r="K1" s="23"/>
      <c r="L1" s="23"/>
      <c r="M1" s="23"/>
      <c r="N1" s="23"/>
      <c r="O1" s="23"/>
      <c r="P1" s="23"/>
    </row>
    <row r="2" spans="1:16" ht="16.5" x14ac:dyDescent="0.35">
      <c r="A2" s="25" t="s">
        <v>36</v>
      </c>
      <c r="B2" s="5"/>
      <c r="C2" s="5"/>
      <c r="J2" s="26"/>
    </row>
    <row r="3" spans="1:16" ht="16.5" x14ac:dyDescent="0.35">
      <c r="A3" s="5" t="s">
        <v>37</v>
      </c>
      <c r="B3" s="5"/>
      <c r="C3" s="5"/>
      <c r="J3" s="27"/>
    </row>
    <row r="4" spans="1:16" ht="16.5" x14ac:dyDescent="0.35">
      <c r="A4" s="5" t="s">
        <v>38</v>
      </c>
      <c r="B4" s="5"/>
      <c r="C4" s="5"/>
      <c r="J4" s="26"/>
    </row>
    <row r="5" spans="1:16" ht="16.5" x14ac:dyDescent="0.35">
      <c r="A5" s="25" t="s">
        <v>39</v>
      </c>
      <c r="B5" s="5"/>
      <c r="C5" s="5"/>
      <c r="J5" s="26"/>
    </row>
    <row r="6" spans="1:16" ht="33" x14ac:dyDescent="0.35">
      <c r="A6" s="28" t="s">
        <v>40</v>
      </c>
      <c r="B6" s="28" t="s">
        <v>41</v>
      </c>
      <c r="C6" s="28" t="s">
        <v>42</v>
      </c>
      <c r="D6" s="28" t="s">
        <v>43</v>
      </c>
      <c r="E6" s="28"/>
      <c r="F6" s="28"/>
      <c r="G6" s="28" t="s">
        <v>44</v>
      </c>
      <c r="H6" s="28" t="s">
        <v>45</v>
      </c>
      <c r="I6" s="29" t="s">
        <v>46</v>
      </c>
      <c r="J6" s="28" t="s">
        <v>47</v>
      </c>
      <c r="K6" s="30"/>
      <c r="L6" s="30"/>
      <c r="M6" s="30"/>
      <c r="N6" s="30"/>
      <c r="O6" s="30"/>
      <c r="P6" s="30"/>
    </row>
    <row r="7" spans="1:16" x14ac:dyDescent="0.35">
      <c r="A7" s="5">
        <v>112464</v>
      </c>
      <c r="B7" s="5">
        <v>909</v>
      </c>
      <c r="C7" s="5" t="s">
        <v>48</v>
      </c>
      <c r="D7" s="5">
        <v>9097002</v>
      </c>
      <c r="E7" s="5">
        <f t="shared" ref="E7:E12" si="0">D7-9090000</f>
        <v>7002</v>
      </c>
      <c r="F7" s="5" t="str">
        <f t="shared" ref="F7" si="1">1&amp;E7&amp;"01"</f>
        <v>1700201</v>
      </c>
      <c r="G7" s="5" t="s">
        <v>50</v>
      </c>
      <c r="H7" s="5" t="s">
        <v>49</v>
      </c>
      <c r="I7" s="5" t="s">
        <v>51</v>
      </c>
      <c r="J7" s="31">
        <v>150</v>
      </c>
      <c r="K7" s="32">
        <f t="shared" ref="K7" si="2">J7*72.91</f>
        <v>10936.5</v>
      </c>
      <c r="M7" s="111"/>
    </row>
    <row r="8" spans="1:16" x14ac:dyDescent="0.35">
      <c r="A8" s="5">
        <v>112465</v>
      </c>
      <c r="B8" s="5">
        <v>909</v>
      </c>
      <c r="C8" s="5" t="s">
        <v>48</v>
      </c>
      <c r="D8" s="5">
        <v>9097006</v>
      </c>
      <c r="E8" s="5">
        <f t="shared" si="0"/>
        <v>7006</v>
      </c>
      <c r="F8" s="5" t="str">
        <f t="shared" ref="F8:F9" si="3">1&amp;E8&amp;"01"</f>
        <v>1700601</v>
      </c>
      <c r="G8" s="5" t="s">
        <v>52</v>
      </c>
      <c r="H8" s="5" t="s">
        <v>49</v>
      </c>
      <c r="I8" s="5" t="s">
        <v>51</v>
      </c>
      <c r="J8" s="31">
        <v>87</v>
      </c>
      <c r="K8" s="32">
        <f t="shared" ref="K8:K9" si="4">J8*72.91</f>
        <v>6343.17</v>
      </c>
      <c r="M8" s="111"/>
    </row>
    <row r="9" spans="1:16" x14ac:dyDescent="0.35">
      <c r="A9" s="5">
        <v>112466</v>
      </c>
      <c r="B9" s="5">
        <v>909</v>
      </c>
      <c r="C9" s="5" t="s">
        <v>48</v>
      </c>
      <c r="D9" s="5">
        <v>9097013</v>
      </c>
      <c r="E9" s="5">
        <f t="shared" si="0"/>
        <v>7013</v>
      </c>
      <c r="F9" s="5" t="str">
        <f t="shared" si="3"/>
        <v>1701301</v>
      </c>
      <c r="G9" s="5" t="s">
        <v>53</v>
      </c>
      <c r="H9" s="5" t="s">
        <v>49</v>
      </c>
      <c r="I9" s="5" t="s">
        <v>51</v>
      </c>
      <c r="J9" s="31">
        <v>100</v>
      </c>
      <c r="K9" s="32">
        <f t="shared" si="4"/>
        <v>7291</v>
      </c>
      <c r="M9" s="111"/>
    </row>
    <row r="10" spans="1:16" x14ac:dyDescent="0.35">
      <c r="A10" s="5">
        <v>141993</v>
      </c>
      <c r="B10" s="5">
        <v>909</v>
      </c>
      <c r="C10" s="5" t="s">
        <v>48</v>
      </c>
      <c r="D10" s="5">
        <v>9097001</v>
      </c>
      <c r="E10" s="5">
        <f t="shared" si="0"/>
        <v>7001</v>
      </c>
      <c r="F10" s="5" t="str">
        <f>1&amp;E10&amp;"01"</f>
        <v>1700101</v>
      </c>
      <c r="G10" s="5" t="s">
        <v>54</v>
      </c>
      <c r="H10" s="5" t="s">
        <v>49</v>
      </c>
      <c r="I10" s="5" t="s">
        <v>55</v>
      </c>
      <c r="J10" s="31">
        <v>90</v>
      </c>
      <c r="K10" s="10">
        <f>J10*72.91</f>
        <v>6561.9</v>
      </c>
      <c r="M10" s="111"/>
    </row>
    <row r="11" spans="1:16" x14ac:dyDescent="0.35">
      <c r="A11" s="5">
        <v>143723</v>
      </c>
      <c r="B11" s="5">
        <v>909</v>
      </c>
      <c r="C11" s="5" t="s">
        <v>48</v>
      </c>
      <c r="D11" s="5">
        <v>9097003</v>
      </c>
      <c r="E11" s="5">
        <f t="shared" si="0"/>
        <v>7003</v>
      </c>
      <c r="F11" s="5" t="str">
        <f>1&amp;E11&amp;"01"</f>
        <v>1700301</v>
      </c>
      <c r="G11" s="5" t="s">
        <v>56</v>
      </c>
      <c r="H11" s="5" t="s">
        <v>49</v>
      </c>
      <c r="I11" s="5" t="s">
        <v>57</v>
      </c>
      <c r="J11" s="31">
        <v>40</v>
      </c>
      <c r="K11" s="10">
        <f>J11*72.91</f>
        <v>2916.3999999999996</v>
      </c>
      <c r="M11" s="111"/>
    </row>
    <row r="12" spans="1:16" x14ac:dyDescent="0.35">
      <c r="A12" s="5">
        <v>146250</v>
      </c>
      <c r="B12" s="5">
        <v>909</v>
      </c>
      <c r="C12" s="5" t="s">
        <v>48</v>
      </c>
      <c r="D12" s="5">
        <v>9097022</v>
      </c>
      <c r="E12" s="5">
        <f t="shared" si="0"/>
        <v>7022</v>
      </c>
      <c r="F12" s="5" t="str">
        <f>1&amp;E12&amp;"01"</f>
        <v>1702201</v>
      </c>
      <c r="G12" s="5" t="s">
        <v>58</v>
      </c>
      <c r="H12" s="5" t="s">
        <v>49</v>
      </c>
      <c r="I12" s="5" t="s">
        <v>59</v>
      </c>
      <c r="J12" s="31">
        <v>150</v>
      </c>
      <c r="K12" s="10">
        <f>J12*72.91</f>
        <v>10936.5</v>
      </c>
      <c r="M12" s="111"/>
    </row>
    <row r="13" spans="1:16" x14ac:dyDescent="0.35">
      <c r="A13" s="5"/>
      <c r="B13" s="5"/>
      <c r="C13" s="5"/>
      <c r="J13" s="27"/>
      <c r="K13" s="10">
        <f>SUM(K7:K12)</f>
        <v>44985.47</v>
      </c>
    </row>
    <row r="14" spans="1:16" x14ac:dyDescent="0.35">
      <c r="A14" s="5"/>
      <c r="B14" s="5"/>
      <c r="C14" s="5"/>
      <c r="J14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F0C1-6814-472F-B2DF-BBDC0F897860}">
  <dimension ref="A1:P310"/>
  <sheetViews>
    <sheetView workbookViewId="0"/>
  </sheetViews>
  <sheetFormatPr defaultRowHeight="14.5" x14ac:dyDescent="0.35"/>
  <cols>
    <col min="7" max="7" width="29.26953125" customWidth="1"/>
    <col min="8" max="8" width="24" customWidth="1"/>
    <col min="9" max="9" width="17.54296875" customWidth="1"/>
    <col min="10" max="10" width="10.7265625" customWidth="1"/>
    <col min="11" max="11" width="6.7265625" customWidth="1"/>
    <col min="12" max="12" width="14.54296875" customWidth="1"/>
    <col min="13" max="13" width="13.1796875" customWidth="1"/>
  </cols>
  <sheetData>
    <row r="1" spans="1:16" ht="90" customHeight="1" x14ac:dyDescent="0.35">
      <c r="A1" s="33" t="s">
        <v>40</v>
      </c>
      <c r="B1" s="33" t="s">
        <v>41</v>
      </c>
      <c r="C1" s="33" t="s">
        <v>42</v>
      </c>
      <c r="D1" s="33" t="s">
        <v>43</v>
      </c>
      <c r="E1" s="33"/>
      <c r="F1" s="33"/>
      <c r="G1" s="33" t="s">
        <v>60</v>
      </c>
      <c r="H1" s="34" t="s">
        <v>46</v>
      </c>
      <c r="I1" s="33" t="s">
        <v>61</v>
      </c>
      <c r="J1" s="33" t="s">
        <v>62</v>
      </c>
      <c r="K1" s="33" t="s">
        <v>63</v>
      </c>
      <c r="L1" s="33"/>
      <c r="M1" s="33"/>
      <c r="N1" s="33"/>
      <c r="O1" s="33"/>
      <c r="P1" s="35"/>
    </row>
    <row r="2" spans="1:16" x14ac:dyDescent="0.35">
      <c r="A2" s="36">
        <v>112464</v>
      </c>
      <c r="B2" s="36">
        <v>909</v>
      </c>
      <c r="C2" s="36" t="s">
        <v>48</v>
      </c>
      <c r="D2" s="36">
        <v>9097002</v>
      </c>
      <c r="E2" s="36">
        <f t="shared" ref="E2:E4" si="0">D2-9090000</f>
        <v>7002</v>
      </c>
      <c r="F2" s="36" t="str">
        <f>1&amp;E2&amp;"01"</f>
        <v>1700201</v>
      </c>
      <c r="G2" s="36" t="s">
        <v>50</v>
      </c>
      <c r="H2" s="36" t="s">
        <v>51</v>
      </c>
      <c r="I2" s="36" t="s">
        <v>64</v>
      </c>
      <c r="J2" s="37">
        <v>102.08</v>
      </c>
      <c r="K2" s="36">
        <v>150</v>
      </c>
      <c r="L2" s="38">
        <f t="shared" ref="L2:L7" si="1">(J2*K2)</f>
        <v>15312</v>
      </c>
      <c r="M2" s="39"/>
      <c r="N2" s="40"/>
      <c r="O2" s="40"/>
      <c r="P2" s="41"/>
    </row>
    <row r="3" spans="1:16" x14ac:dyDescent="0.35">
      <c r="A3" s="36">
        <v>112465</v>
      </c>
      <c r="B3" s="36">
        <v>909</v>
      </c>
      <c r="C3" s="36" t="s">
        <v>48</v>
      </c>
      <c r="D3" s="36">
        <v>9097006</v>
      </c>
      <c r="E3" s="36">
        <f t="shared" si="0"/>
        <v>7006</v>
      </c>
      <c r="F3" s="36" t="str">
        <f t="shared" ref="F3:F7" si="2">1&amp;E3&amp;"01"</f>
        <v>1700601</v>
      </c>
      <c r="G3" s="36" t="s">
        <v>52</v>
      </c>
      <c r="H3" s="36" t="s">
        <v>51</v>
      </c>
      <c r="I3" s="36" t="s">
        <v>64</v>
      </c>
      <c r="J3" s="37">
        <v>102.08</v>
      </c>
      <c r="K3" s="36">
        <v>87</v>
      </c>
      <c r="L3" s="38">
        <f t="shared" si="1"/>
        <v>8880.9599999999991</v>
      </c>
      <c r="M3" s="39"/>
      <c r="N3" s="168">
        <f>L3/K3</f>
        <v>102.07999999999998</v>
      </c>
      <c r="O3" s="40"/>
      <c r="P3" s="41"/>
    </row>
    <row r="4" spans="1:16" x14ac:dyDescent="0.35">
      <c r="A4" s="36">
        <v>112466</v>
      </c>
      <c r="B4" s="36">
        <v>909</v>
      </c>
      <c r="C4" s="36" t="s">
        <v>48</v>
      </c>
      <c r="D4" s="36">
        <v>9097013</v>
      </c>
      <c r="E4" s="36">
        <f t="shared" si="0"/>
        <v>7013</v>
      </c>
      <c r="F4" s="36" t="str">
        <f t="shared" si="2"/>
        <v>1701301</v>
      </c>
      <c r="G4" s="36" t="s">
        <v>53</v>
      </c>
      <c r="H4" s="36" t="s">
        <v>51</v>
      </c>
      <c r="I4" s="36" t="s">
        <v>64</v>
      </c>
      <c r="J4" s="37">
        <v>102.08</v>
      </c>
      <c r="K4" s="36">
        <v>100</v>
      </c>
      <c r="L4" s="38">
        <f t="shared" si="1"/>
        <v>10208</v>
      </c>
      <c r="M4" s="39"/>
      <c r="N4" s="40"/>
      <c r="O4" s="40"/>
      <c r="P4" s="41"/>
    </row>
    <row r="5" spans="1:16" x14ac:dyDescent="0.35">
      <c r="A5" s="36">
        <v>141993</v>
      </c>
      <c r="B5" s="36">
        <v>909</v>
      </c>
      <c r="C5" s="36" t="s">
        <v>48</v>
      </c>
      <c r="D5" s="36">
        <v>9097001</v>
      </c>
      <c r="E5" s="36">
        <f>D5-9090000</f>
        <v>7001</v>
      </c>
      <c r="F5" s="36" t="str">
        <f t="shared" si="2"/>
        <v>1700101</v>
      </c>
      <c r="G5" s="36" t="s">
        <v>54</v>
      </c>
      <c r="H5" s="36" t="s">
        <v>55</v>
      </c>
      <c r="I5" s="36" t="s">
        <v>64</v>
      </c>
      <c r="J5" s="37">
        <v>102.08</v>
      </c>
      <c r="K5" s="36">
        <v>90</v>
      </c>
      <c r="L5" s="38">
        <f t="shared" si="1"/>
        <v>9187.2000000000007</v>
      </c>
      <c r="M5" s="39"/>
      <c r="N5" s="40"/>
      <c r="O5" s="40"/>
      <c r="P5" s="41"/>
    </row>
    <row r="6" spans="1:16" x14ac:dyDescent="0.35">
      <c r="A6" s="36">
        <v>143723</v>
      </c>
      <c r="B6" s="36">
        <v>909</v>
      </c>
      <c r="C6" s="36" t="s">
        <v>48</v>
      </c>
      <c r="D6" s="36">
        <v>9097003</v>
      </c>
      <c r="E6" s="36">
        <f t="shared" ref="E6:E7" si="3">D6-9090000</f>
        <v>7003</v>
      </c>
      <c r="F6" s="36" t="str">
        <f t="shared" si="2"/>
        <v>1700301</v>
      </c>
      <c r="G6" s="36" t="s">
        <v>56</v>
      </c>
      <c r="H6" s="36" t="s">
        <v>57</v>
      </c>
      <c r="I6" s="36" t="s">
        <v>64</v>
      </c>
      <c r="J6" s="37">
        <v>102.08</v>
      </c>
      <c r="K6" s="36">
        <v>40</v>
      </c>
      <c r="L6" s="38">
        <f t="shared" si="1"/>
        <v>4083.2</v>
      </c>
      <c r="M6" s="39"/>
      <c r="N6" s="40"/>
      <c r="O6" s="40"/>
      <c r="P6" s="41"/>
    </row>
    <row r="7" spans="1:16" x14ac:dyDescent="0.35">
      <c r="A7" s="36">
        <v>146250</v>
      </c>
      <c r="B7" s="36">
        <v>909</v>
      </c>
      <c r="C7" s="36" t="s">
        <v>48</v>
      </c>
      <c r="D7" s="36">
        <v>9097022</v>
      </c>
      <c r="E7" s="36">
        <f t="shared" si="3"/>
        <v>7022</v>
      </c>
      <c r="F7" s="36" t="str">
        <f t="shared" si="2"/>
        <v>1702201</v>
      </c>
      <c r="G7" s="36" t="s">
        <v>58</v>
      </c>
      <c r="H7" s="36" t="s">
        <v>59</v>
      </c>
      <c r="I7" s="36" t="s">
        <v>64</v>
      </c>
      <c r="J7" s="37">
        <v>102.08</v>
      </c>
      <c r="K7" s="36">
        <v>150</v>
      </c>
      <c r="L7" s="38">
        <f t="shared" si="1"/>
        <v>15312</v>
      </c>
      <c r="M7" s="39"/>
      <c r="N7" s="40"/>
      <c r="O7" s="40"/>
      <c r="P7" s="41"/>
    </row>
    <row r="8" spans="1:16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8">
        <f>SUM(L2:L7)</f>
        <v>62983.360000000001</v>
      </c>
      <c r="M8" s="39"/>
      <c r="N8" s="40"/>
      <c r="O8" s="40"/>
      <c r="P8" s="41"/>
    </row>
    <row r="9" spans="1:16" x14ac:dyDescent="0.3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8"/>
      <c r="M9" s="38"/>
      <c r="N9" s="40"/>
      <c r="O9" s="40"/>
      <c r="P9" s="41"/>
    </row>
    <row r="10" spans="1:16" x14ac:dyDescent="0.3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8"/>
      <c r="M10" s="38"/>
      <c r="N10" s="40"/>
      <c r="O10" s="40"/>
      <c r="P10" s="41"/>
    </row>
    <row r="11" spans="1:16" x14ac:dyDescent="0.3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8"/>
      <c r="M11" s="38"/>
      <c r="N11" s="40"/>
      <c r="O11" s="40"/>
      <c r="P11" s="41"/>
    </row>
    <row r="12" spans="1:16" x14ac:dyDescent="0.3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8"/>
      <c r="M12" s="38"/>
      <c r="N12" s="40"/>
      <c r="O12" s="40"/>
      <c r="P12" s="41"/>
    </row>
    <row r="13" spans="1:16" x14ac:dyDescent="0.3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8"/>
      <c r="M13" s="38"/>
      <c r="N13" s="40"/>
      <c r="O13" s="40"/>
      <c r="P13" s="41"/>
    </row>
    <row r="14" spans="1:16" x14ac:dyDescent="0.3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8"/>
      <c r="M14" s="38"/>
      <c r="N14" s="40"/>
      <c r="O14" s="40"/>
      <c r="P14" s="41"/>
    </row>
    <row r="15" spans="1:16" x14ac:dyDescent="0.3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8"/>
      <c r="M15" s="38"/>
      <c r="N15" s="40"/>
      <c r="O15" s="40"/>
      <c r="P15" s="41"/>
    </row>
    <row r="16" spans="1:16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8"/>
      <c r="M16" s="38"/>
      <c r="N16" s="40"/>
      <c r="O16" s="40"/>
      <c r="P16" s="41"/>
    </row>
    <row r="17" spans="1:16" x14ac:dyDescent="0.3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8"/>
      <c r="M17" s="38"/>
      <c r="N17" s="40"/>
      <c r="O17" s="40"/>
      <c r="P17" s="41"/>
    </row>
    <row r="18" spans="1:16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8"/>
      <c r="M18" s="38"/>
      <c r="N18" s="40"/>
      <c r="O18" s="40"/>
      <c r="P18" s="41"/>
    </row>
    <row r="19" spans="1:16" x14ac:dyDescent="0.3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8"/>
      <c r="M19" s="38"/>
      <c r="N19" s="40"/>
      <c r="O19" s="40"/>
      <c r="P19" s="41"/>
    </row>
    <row r="20" spans="1:16" x14ac:dyDescent="0.3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8"/>
      <c r="M20" s="38"/>
      <c r="N20" s="40"/>
      <c r="O20" s="40"/>
      <c r="P20" s="41"/>
    </row>
    <row r="21" spans="1:16" x14ac:dyDescent="0.3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8"/>
      <c r="M21" s="38"/>
      <c r="N21" s="40"/>
      <c r="O21" s="40"/>
      <c r="P21" s="41"/>
    </row>
    <row r="22" spans="1:16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8"/>
      <c r="M22" s="38"/>
      <c r="N22" s="40"/>
      <c r="O22" s="40"/>
      <c r="P22" s="41"/>
    </row>
    <row r="23" spans="1:16" x14ac:dyDescent="0.3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8"/>
      <c r="M23" s="38"/>
      <c r="N23" s="40"/>
      <c r="O23" s="40"/>
      <c r="P23" s="41"/>
    </row>
    <row r="24" spans="1:16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8"/>
      <c r="M24" s="38"/>
      <c r="N24" s="40"/>
      <c r="O24" s="40"/>
      <c r="P24" s="41"/>
    </row>
    <row r="25" spans="1:16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8"/>
      <c r="M25" s="38"/>
      <c r="N25" s="40"/>
      <c r="O25" s="40"/>
      <c r="P25" s="41"/>
    </row>
    <row r="26" spans="1:16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  <c r="M26" s="38"/>
      <c r="N26" s="40"/>
      <c r="O26" s="40"/>
      <c r="P26" s="41"/>
    </row>
    <row r="27" spans="1:16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8"/>
      <c r="M27" s="38"/>
      <c r="N27" s="40"/>
      <c r="O27" s="40"/>
      <c r="P27" s="41"/>
    </row>
    <row r="28" spans="1:16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8"/>
      <c r="M28" s="38"/>
      <c r="N28" s="40"/>
      <c r="O28" s="40"/>
      <c r="P28" s="41"/>
    </row>
    <row r="29" spans="1:16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8"/>
      <c r="M29" s="38"/>
      <c r="N29" s="40"/>
      <c r="O29" s="40"/>
      <c r="P29" s="41"/>
    </row>
    <row r="30" spans="1:16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8"/>
      <c r="M30" s="38"/>
      <c r="N30" s="40"/>
      <c r="O30" s="40"/>
      <c r="P30" s="41"/>
    </row>
    <row r="31" spans="1:16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8"/>
      <c r="M31" s="38"/>
      <c r="N31" s="40"/>
      <c r="O31" s="40"/>
      <c r="P31" s="41"/>
    </row>
    <row r="32" spans="1:16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8"/>
      <c r="M32" s="38"/>
      <c r="N32" s="40"/>
      <c r="O32" s="40"/>
      <c r="P32" s="41"/>
    </row>
    <row r="33" spans="1:16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8"/>
      <c r="M33" s="38"/>
      <c r="N33" s="40"/>
      <c r="O33" s="40"/>
      <c r="P33" s="41"/>
    </row>
    <row r="34" spans="1:16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8"/>
      <c r="M34" s="38"/>
      <c r="N34" s="40"/>
      <c r="O34" s="40"/>
      <c r="P34" s="41"/>
    </row>
    <row r="35" spans="1:16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8"/>
      <c r="M35" s="38"/>
      <c r="N35" s="40"/>
      <c r="O35" s="40"/>
      <c r="P35" s="41"/>
    </row>
    <row r="36" spans="1:16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8"/>
      <c r="M36" s="38"/>
      <c r="N36" s="40"/>
      <c r="O36" s="40"/>
      <c r="P36" s="41"/>
    </row>
    <row r="37" spans="1:16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8"/>
      <c r="M37" s="38"/>
      <c r="N37" s="40"/>
      <c r="O37" s="40"/>
      <c r="P37" s="41"/>
    </row>
    <row r="38" spans="1:16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8"/>
      <c r="M38" s="38"/>
      <c r="N38" s="40"/>
      <c r="O38" s="40"/>
      <c r="P38" s="41"/>
    </row>
    <row r="39" spans="1:16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8"/>
      <c r="M39" s="38"/>
      <c r="N39" s="40"/>
      <c r="O39" s="40"/>
      <c r="P39" s="41"/>
    </row>
    <row r="40" spans="1:16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8"/>
      <c r="M40" s="38"/>
      <c r="N40" s="40"/>
      <c r="O40" s="40"/>
      <c r="P40" s="41"/>
    </row>
    <row r="41" spans="1:16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8"/>
      <c r="M41" s="38"/>
      <c r="N41" s="40"/>
      <c r="O41" s="40"/>
      <c r="P41" s="41"/>
    </row>
    <row r="42" spans="1:16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8"/>
      <c r="M42" s="38"/>
      <c r="N42" s="40"/>
      <c r="O42" s="40"/>
      <c r="P42" s="41"/>
    </row>
    <row r="43" spans="1:16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8"/>
      <c r="M43" s="38"/>
      <c r="N43" s="40"/>
      <c r="O43" s="40"/>
      <c r="P43" s="41"/>
    </row>
    <row r="44" spans="1:16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8"/>
      <c r="M44" s="38"/>
      <c r="N44" s="40"/>
      <c r="O44" s="40"/>
      <c r="P44" s="41"/>
    </row>
    <row r="45" spans="1:16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8"/>
      <c r="M45" s="38"/>
      <c r="N45" s="40"/>
      <c r="O45" s="40"/>
      <c r="P45" s="41"/>
    </row>
    <row r="46" spans="1:16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8"/>
      <c r="M46" s="38"/>
      <c r="N46" s="40"/>
      <c r="O46" s="40"/>
      <c r="P46" s="41"/>
    </row>
    <row r="47" spans="1:16" x14ac:dyDescent="0.3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8"/>
      <c r="M47" s="38"/>
      <c r="N47" s="40"/>
      <c r="O47" s="40"/>
      <c r="P47" s="41"/>
    </row>
    <row r="48" spans="1:16" x14ac:dyDescent="0.3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8"/>
      <c r="M48" s="38"/>
      <c r="N48" s="40"/>
      <c r="O48" s="40"/>
      <c r="P48" s="41"/>
    </row>
    <row r="49" spans="1:16" x14ac:dyDescent="0.3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8"/>
      <c r="M49" s="38"/>
      <c r="N49" s="40"/>
      <c r="O49" s="40"/>
      <c r="P49" s="41"/>
    </row>
    <row r="50" spans="1:16" x14ac:dyDescent="0.3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8"/>
      <c r="M50" s="38"/>
      <c r="N50" s="40"/>
      <c r="O50" s="40"/>
      <c r="P50" s="41"/>
    </row>
    <row r="51" spans="1:16" x14ac:dyDescent="0.3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8"/>
      <c r="M51" s="38"/>
      <c r="N51" s="40"/>
      <c r="O51" s="40"/>
      <c r="P51" s="41"/>
    </row>
    <row r="52" spans="1:16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8"/>
      <c r="M52" s="38"/>
      <c r="N52" s="40"/>
      <c r="O52" s="40"/>
      <c r="P52" s="41"/>
    </row>
    <row r="53" spans="1:16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8"/>
      <c r="M53" s="38"/>
      <c r="N53" s="40"/>
      <c r="O53" s="40"/>
      <c r="P53" s="41"/>
    </row>
    <row r="54" spans="1:16" x14ac:dyDescent="0.3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8"/>
      <c r="M54" s="38"/>
      <c r="N54" s="40"/>
      <c r="O54" s="40"/>
      <c r="P54" s="41"/>
    </row>
    <row r="55" spans="1:16" x14ac:dyDescent="0.3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8"/>
      <c r="M55" s="38"/>
      <c r="N55" s="40"/>
      <c r="O55" s="40"/>
      <c r="P55" s="41"/>
    </row>
    <row r="56" spans="1:16" x14ac:dyDescent="0.3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8"/>
      <c r="M56" s="38"/>
      <c r="N56" s="40"/>
      <c r="O56" s="40"/>
      <c r="P56" s="41"/>
    </row>
    <row r="57" spans="1:16" x14ac:dyDescent="0.3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8"/>
      <c r="M57" s="38"/>
      <c r="N57" s="40"/>
      <c r="O57" s="40"/>
      <c r="P57" s="41"/>
    </row>
    <row r="58" spans="1:16" x14ac:dyDescent="0.3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8"/>
      <c r="M58" s="38"/>
      <c r="N58" s="40"/>
      <c r="O58" s="40"/>
      <c r="P58" s="41"/>
    </row>
    <row r="59" spans="1:16" x14ac:dyDescent="0.3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8"/>
      <c r="M59" s="38"/>
      <c r="N59" s="40"/>
      <c r="O59" s="40"/>
      <c r="P59" s="41"/>
    </row>
    <row r="60" spans="1:16" x14ac:dyDescent="0.3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8"/>
      <c r="M60" s="38"/>
      <c r="N60" s="40"/>
      <c r="O60" s="40"/>
      <c r="P60" s="41"/>
    </row>
    <row r="61" spans="1:16" x14ac:dyDescent="0.3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8"/>
      <c r="M61" s="38"/>
      <c r="N61" s="40"/>
      <c r="O61" s="40"/>
      <c r="P61" s="41"/>
    </row>
    <row r="62" spans="1:16" x14ac:dyDescent="0.3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8"/>
      <c r="M62" s="38"/>
      <c r="N62" s="40"/>
      <c r="O62" s="40"/>
      <c r="P62" s="41"/>
    </row>
    <row r="63" spans="1:16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8"/>
      <c r="M63" s="38"/>
      <c r="N63" s="40"/>
      <c r="O63" s="40"/>
      <c r="P63" s="41"/>
    </row>
    <row r="64" spans="1:16" x14ac:dyDescent="0.3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8"/>
      <c r="M64" s="38"/>
      <c r="N64" s="40"/>
      <c r="O64" s="40"/>
      <c r="P64" s="41"/>
    </row>
    <row r="65" spans="1:16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8"/>
      <c r="M65" s="38"/>
      <c r="N65" s="40"/>
      <c r="O65" s="40"/>
      <c r="P65" s="41"/>
    </row>
    <row r="66" spans="1:16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8"/>
      <c r="M66" s="38"/>
      <c r="N66" s="40"/>
      <c r="O66" s="40"/>
      <c r="P66" s="41"/>
    </row>
    <row r="67" spans="1:16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8"/>
      <c r="M67" s="38"/>
      <c r="N67" s="40"/>
      <c r="O67" s="40"/>
      <c r="P67" s="41"/>
    </row>
    <row r="68" spans="1:16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8"/>
      <c r="M68" s="38"/>
      <c r="N68" s="40"/>
      <c r="O68" s="40"/>
      <c r="P68" s="41"/>
    </row>
    <row r="69" spans="1:16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8"/>
      <c r="M69" s="38"/>
      <c r="N69" s="40"/>
      <c r="O69" s="40"/>
      <c r="P69" s="41"/>
    </row>
    <row r="70" spans="1:16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8"/>
      <c r="M70" s="38"/>
      <c r="N70" s="40"/>
      <c r="O70" s="40"/>
      <c r="P70" s="41"/>
    </row>
    <row r="71" spans="1:16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8"/>
      <c r="M71" s="38"/>
      <c r="N71" s="40"/>
      <c r="O71" s="40"/>
      <c r="P71" s="41"/>
    </row>
    <row r="72" spans="1:16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8"/>
      <c r="M72" s="38"/>
      <c r="N72" s="40"/>
      <c r="O72" s="40"/>
      <c r="P72" s="41"/>
    </row>
    <row r="73" spans="1:16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8"/>
      <c r="M73" s="38"/>
      <c r="N73" s="40"/>
      <c r="O73" s="40"/>
      <c r="P73" s="41"/>
    </row>
    <row r="74" spans="1:16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8"/>
      <c r="M74" s="38"/>
      <c r="N74" s="40"/>
      <c r="O74" s="40"/>
      <c r="P74" s="41"/>
    </row>
    <row r="75" spans="1:16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8"/>
      <c r="M75" s="38"/>
      <c r="N75" s="40"/>
      <c r="O75" s="40"/>
      <c r="P75" s="41"/>
    </row>
    <row r="76" spans="1:16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8"/>
      <c r="M76" s="38"/>
      <c r="N76" s="40"/>
      <c r="O76" s="40"/>
      <c r="P76" s="41"/>
    </row>
    <row r="77" spans="1:16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8"/>
      <c r="M77" s="38"/>
      <c r="N77" s="40"/>
      <c r="O77" s="40"/>
      <c r="P77" s="41"/>
    </row>
    <row r="78" spans="1:16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8"/>
      <c r="M78" s="38"/>
      <c r="N78" s="40"/>
      <c r="O78" s="40"/>
      <c r="P78" s="41"/>
    </row>
    <row r="79" spans="1:16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8"/>
      <c r="M79" s="38"/>
      <c r="N79" s="40"/>
      <c r="O79" s="40"/>
      <c r="P79" s="41"/>
    </row>
    <row r="80" spans="1:16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8"/>
      <c r="M80" s="38"/>
      <c r="N80" s="40"/>
      <c r="O80" s="40"/>
      <c r="P80" s="41"/>
    </row>
    <row r="81" spans="1:16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8"/>
      <c r="M81" s="38"/>
      <c r="N81" s="40"/>
      <c r="O81" s="40"/>
      <c r="P81" s="41"/>
    </row>
    <row r="82" spans="1:16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8"/>
      <c r="M82" s="38"/>
      <c r="N82" s="40"/>
      <c r="O82" s="40"/>
      <c r="P82" s="41"/>
    </row>
    <row r="83" spans="1:16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8"/>
      <c r="M83" s="38"/>
      <c r="N83" s="40"/>
      <c r="O83" s="40"/>
      <c r="P83" s="41"/>
    </row>
    <row r="84" spans="1:16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8"/>
      <c r="M84" s="38"/>
      <c r="N84" s="40"/>
      <c r="O84" s="40"/>
      <c r="P84" s="41"/>
    </row>
    <row r="85" spans="1:16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8"/>
      <c r="M85" s="38"/>
      <c r="N85" s="40"/>
      <c r="O85" s="40"/>
      <c r="P85" s="41"/>
    </row>
    <row r="86" spans="1:16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8"/>
      <c r="M86" s="38"/>
      <c r="N86" s="40"/>
      <c r="O86" s="40"/>
      <c r="P86" s="41"/>
    </row>
    <row r="87" spans="1:16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8"/>
      <c r="M87" s="38"/>
      <c r="N87" s="40"/>
      <c r="O87" s="40"/>
      <c r="P87" s="41"/>
    </row>
    <row r="88" spans="1:16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8"/>
      <c r="M88" s="38"/>
      <c r="N88" s="40"/>
      <c r="O88" s="40"/>
      <c r="P88" s="41"/>
    </row>
    <row r="89" spans="1:16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8"/>
      <c r="M89" s="38"/>
      <c r="N89" s="40"/>
      <c r="O89" s="40"/>
      <c r="P89" s="41"/>
    </row>
    <row r="90" spans="1:16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8"/>
      <c r="M90" s="38"/>
      <c r="N90" s="40"/>
      <c r="O90" s="40"/>
      <c r="P90" s="41"/>
    </row>
    <row r="91" spans="1:16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8"/>
      <c r="M91" s="38"/>
      <c r="N91" s="40"/>
      <c r="O91" s="40"/>
      <c r="P91" s="41"/>
    </row>
    <row r="92" spans="1:16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8"/>
      <c r="M92" s="38"/>
      <c r="N92" s="40"/>
      <c r="O92" s="40"/>
      <c r="P92" s="41"/>
    </row>
    <row r="93" spans="1:16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8"/>
      <c r="M93" s="38"/>
      <c r="N93" s="40"/>
      <c r="O93" s="40"/>
      <c r="P93" s="41"/>
    </row>
    <row r="94" spans="1:16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8"/>
      <c r="M94" s="38"/>
      <c r="N94" s="40"/>
      <c r="O94" s="40"/>
      <c r="P94" s="41"/>
    </row>
    <row r="95" spans="1:16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8"/>
      <c r="M95" s="38"/>
      <c r="N95" s="40"/>
      <c r="O95" s="40"/>
      <c r="P95" s="41"/>
    </row>
    <row r="96" spans="1:16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8"/>
      <c r="M96" s="38"/>
      <c r="N96" s="40"/>
      <c r="O96" s="40"/>
      <c r="P96" s="41"/>
    </row>
    <row r="97" spans="1:16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8"/>
      <c r="M97" s="38"/>
      <c r="N97" s="40"/>
      <c r="O97" s="40"/>
      <c r="P97" s="41"/>
    </row>
    <row r="98" spans="1:16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8"/>
      <c r="M98" s="38"/>
      <c r="N98" s="40"/>
      <c r="O98" s="40"/>
      <c r="P98" s="41"/>
    </row>
    <row r="99" spans="1:16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8"/>
      <c r="M99" s="38"/>
      <c r="N99" s="40"/>
      <c r="O99" s="40"/>
      <c r="P99" s="41"/>
    </row>
    <row r="100" spans="1:16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8"/>
      <c r="M100" s="38"/>
      <c r="N100" s="40"/>
      <c r="O100" s="40"/>
      <c r="P100" s="41"/>
    </row>
    <row r="101" spans="1:16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8"/>
      <c r="M101" s="38"/>
      <c r="N101" s="40"/>
      <c r="O101" s="40"/>
      <c r="P101" s="41"/>
    </row>
    <row r="102" spans="1:16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8"/>
      <c r="M102" s="38"/>
      <c r="N102" s="40"/>
      <c r="O102" s="40"/>
      <c r="P102" s="41"/>
    </row>
    <row r="103" spans="1:16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8"/>
      <c r="M103" s="38"/>
      <c r="N103" s="40"/>
      <c r="O103" s="40"/>
      <c r="P103" s="41"/>
    </row>
    <row r="104" spans="1:16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8"/>
      <c r="M104" s="38"/>
      <c r="N104" s="40"/>
      <c r="O104" s="40"/>
      <c r="P104" s="41"/>
    </row>
    <row r="105" spans="1:16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8"/>
      <c r="M105" s="38"/>
      <c r="N105" s="40"/>
      <c r="O105" s="40"/>
      <c r="P105" s="41"/>
    </row>
    <row r="106" spans="1:16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8"/>
      <c r="M106" s="38"/>
      <c r="N106" s="40"/>
      <c r="O106" s="40"/>
      <c r="P106" s="41"/>
    </row>
    <row r="107" spans="1:16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8"/>
      <c r="M107" s="38"/>
      <c r="N107" s="40"/>
      <c r="O107" s="40"/>
      <c r="P107" s="41"/>
    </row>
    <row r="108" spans="1:16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8"/>
      <c r="M108" s="38"/>
      <c r="N108" s="40"/>
      <c r="O108" s="40"/>
      <c r="P108" s="41"/>
    </row>
    <row r="109" spans="1:16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8"/>
      <c r="M109" s="38"/>
      <c r="N109" s="40"/>
      <c r="O109" s="40"/>
      <c r="P109" s="41"/>
    </row>
    <row r="110" spans="1:16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8"/>
      <c r="M110" s="38"/>
      <c r="N110" s="40"/>
      <c r="O110" s="40"/>
      <c r="P110" s="41"/>
    </row>
    <row r="111" spans="1:16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8"/>
      <c r="M111" s="38"/>
      <c r="N111" s="40"/>
      <c r="O111" s="40"/>
      <c r="P111" s="41"/>
    </row>
    <row r="112" spans="1:16" x14ac:dyDescent="0.3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8"/>
      <c r="M112" s="38"/>
      <c r="N112" s="40"/>
      <c r="O112" s="40"/>
      <c r="P112" s="41"/>
    </row>
    <row r="113" spans="1:16" x14ac:dyDescent="0.3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8"/>
      <c r="M113" s="38"/>
      <c r="N113" s="40"/>
      <c r="O113" s="40"/>
      <c r="P113" s="41"/>
    </row>
    <row r="114" spans="1:16" x14ac:dyDescent="0.3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8"/>
      <c r="M114" s="38"/>
      <c r="N114" s="40"/>
      <c r="O114" s="40"/>
      <c r="P114" s="41"/>
    </row>
    <row r="115" spans="1:16" x14ac:dyDescent="0.3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8"/>
      <c r="M115" s="38"/>
      <c r="N115" s="40"/>
      <c r="O115" s="40"/>
      <c r="P115" s="41"/>
    </row>
    <row r="116" spans="1:16" x14ac:dyDescent="0.3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8"/>
      <c r="M116" s="38"/>
      <c r="N116" s="40"/>
      <c r="O116" s="40"/>
      <c r="P116" s="41"/>
    </row>
    <row r="117" spans="1:16" x14ac:dyDescent="0.3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8"/>
      <c r="M117" s="38"/>
      <c r="N117" s="40"/>
      <c r="O117" s="40"/>
      <c r="P117" s="41"/>
    </row>
    <row r="118" spans="1:16" x14ac:dyDescent="0.3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8"/>
      <c r="M118" s="38"/>
      <c r="N118" s="40"/>
      <c r="O118" s="40"/>
      <c r="P118" s="41"/>
    </row>
    <row r="119" spans="1:16" x14ac:dyDescent="0.3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8"/>
      <c r="M119" s="38"/>
      <c r="N119" s="40"/>
      <c r="O119" s="40"/>
      <c r="P119" s="41"/>
    </row>
    <row r="120" spans="1:16" x14ac:dyDescent="0.3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8"/>
      <c r="M120" s="38"/>
      <c r="N120" s="40"/>
      <c r="O120" s="40"/>
      <c r="P120" s="41"/>
    </row>
    <row r="121" spans="1:16" x14ac:dyDescent="0.3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8"/>
      <c r="M121" s="38"/>
      <c r="N121" s="40"/>
      <c r="O121" s="40"/>
      <c r="P121" s="41"/>
    </row>
    <row r="122" spans="1:16" x14ac:dyDescent="0.3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8"/>
      <c r="M122" s="38"/>
      <c r="N122" s="40"/>
      <c r="O122" s="40"/>
      <c r="P122" s="41"/>
    </row>
    <row r="123" spans="1:16" x14ac:dyDescent="0.3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8"/>
      <c r="M123" s="38"/>
      <c r="N123" s="40"/>
      <c r="O123" s="40"/>
      <c r="P123" s="41"/>
    </row>
    <row r="124" spans="1:16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8"/>
      <c r="M124" s="38"/>
      <c r="N124" s="40"/>
      <c r="O124" s="40"/>
      <c r="P124" s="41"/>
    </row>
    <row r="125" spans="1:16" x14ac:dyDescent="0.3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8"/>
      <c r="M125" s="38"/>
      <c r="N125" s="40"/>
      <c r="O125" s="40"/>
      <c r="P125" s="41"/>
    </row>
    <row r="126" spans="1:16" x14ac:dyDescent="0.3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8"/>
      <c r="M126" s="38"/>
      <c r="N126" s="40"/>
      <c r="O126" s="40"/>
      <c r="P126" s="41"/>
    </row>
    <row r="127" spans="1:16" x14ac:dyDescent="0.3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8"/>
      <c r="M127" s="38"/>
      <c r="N127" s="40"/>
      <c r="O127" s="40"/>
      <c r="P127" s="41"/>
    </row>
    <row r="128" spans="1:16" x14ac:dyDescent="0.3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8"/>
      <c r="M128" s="38"/>
      <c r="N128" s="40"/>
      <c r="O128" s="40"/>
      <c r="P128" s="41"/>
    </row>
    <row r="129" spans="1:16" x14ac:dyDescent="0.3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8"/>
      <c r="M129" s="38"/>
      <c r="N129" s="40"/>
      <c r="O129" s="40"/>
      <c r="P129" s="41"/>
    </row>
    <row r="130" spans="1:16" x14ac:dyDescent="0.3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8"/>
      <c r="M130" s="38"/>
      <c r="N130" s="40"/>
      <c r="O130" s="40"/>
      <c r="P130" s="41"/>
    </row>
    <row r="131" spans="1:16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8"/>
      <c r="M131" s="38"/>
      <c r="N131" s="40"/>
      <c r="O131" s="40"/>
      <c r="P131" s="41"/>
    </row>
    <row r="132" spans="1:16" x14ac:dyDescent="0.3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8"/>
      <c r="M132" s="38"/>
      <c r="N132" s="40"/>
      <c r="O132" s="40"/>
      <c r="P132" s="41"/>
    </row>
    <row r="133" spans="1:16" x14ac:dyDescent="0.3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8"/>
      <c r="M133" s="38"/>
      <c r="N133" s="40"/>
      <c r="O133" s="40"/>
      <c r="P133" s="41"/>
    </row>
    <row r="134" spans="1:16" x14ac:dyDescent="0.3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8"/>
      <c r="M134" s="38"/>
      <c r="N134" s="40"/>
      <c r="O134" s="40"/>
      <c r="P134" s="41"/>
    </row>
    <row r="135" spans="1:16" x14ac:dyDescent="0.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8"/>
      <c r="M135" s="38"/>
      <c r="N135" s="40"/>
      <c r="O135" s="40"/>
      <c r="P135" s="41"/>
    </row>
    <row r="136" spans="1:16" x14ac:dyDescent="0.3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8"/>
      <c r="M136" s="38"/>
      <c r="N136" s="40"/>
      <c r="O136" s="40"/>
      <c r="P136" s="41"/>
    </row>
    <row r="137" spans="1:16" x14ac:dyDescent="0.3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8"/>
      <c r="M137" s="38"/>
      <c r="N137" s="40"/>
      <c r="O137" s="40"/>
      <c r="P137" s="41"/>
    </row>
    <row r="138" spans="1:16" x14ac:dyDescent="0.3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8"/>
      <c r="M138" s="38"/>
      <c r="N138" s="40"/>
      <c r="O138" s="40"/>
      <c r="P138" s="41"/>
    </row>
    <row r="139" spans="1:16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8"/>
      <c r="M139" s="38"/>
      <c r="N139" s="40"/>
      <c r="O139" s="40"/>
      <c r="P139" s="41"/>
    </row>
    <row r="140" spans="1:16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8"/>
      <c r="M140" s="38"/>
      <c r="N140" s="40"/>
      <c r="O140" s="40"/>
      <c r="P140" s="41"/>
    </row>
    <row r="141" spans="1:16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8"/>
      <c r="M141" s="38"/>
      <c r="N141" s="40"/>
      <c r="O141" s="40"/>
      <c r="P141" s="41"/>
    </row>
    <row r="142" spans="1:16" x14ac:dyDescent="0.3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8"/>
      <c r="M142" s="38"/>
      <c r="N142" s="40"/>
      <c r="O142" s="40"/>
      <c r="P142" s="41"/>
    </row>
    <row r="143" spans="1:16" x14ac:dyDescent="0.3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8"/>
      <c r="M143" s="38"/>
      <c r="N143" s="40"/>
      <c r="O143" s="40"/>
      <c r="P143" s="41"/>
    </row>
    <row r="144" spans="1:16" x14ac:dyDescent="0.3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8"/>
      <c r="M144" s="38"/>
      <c r="N144" s="40"/>
      <c r="O144" s="40"/>
      <c r="P144" s="41"/>
    </row>
    <row r="145" spans="1:16" x14ac:dyDescent="0.3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8"/>
      <c r="M145" s="38"/>
      <c r="N145" s="40"/>
      <c r="O145" s="40"/>
      <c r="P145" s="41"/>
    </row>
    <row r="146" spans="1:16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8"/>
      <c r="M146" s="38"/>
      <c r="N146" s="40"/>
      <c r="O146" s="40"/>
      <c r="P146" s="41"/>
    </row>
    <row r="147" spans="1:16" x14ac:dyDescent="0.3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8"/>
      <c r="M147" s="38"/>
      <c r="N147" s="40"/>
      <c r="O147" s="40"/>
      <c r="P147" s="41"/>
    </row>
    <row r="148" spans="1:16" x14ac:dyDescent="0.3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8"/>
      <c r="M148" s="38"/>
      <c r="N148" s="40"/>
      <c r="O148" s="40"/>
      <c r="P148" s="41"/>
    </row>
    <row r="149" spans="1:16" x14ac:dyDescent="0.3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8"/>
      <c r="M149" s="38"/>
      <c r="N149" s="40"/>
      <c r="O149" s="40"/>
      <c r="P149" s="41"/>
    </row>
    <row r="150" spans="1:16" x14ac:dyDescent="0.3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8"/>
      <c r="M150" s="38"/>
      <c r="N150" s="40"/>
      <c r="O150" s="40"/>
      <c r="P150" s="41"/>
    </row>
    <row r="151" spans="1:16" x14ac:dyDescent="0.3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8"/>
      <c r="M151" s="38"/>
      <c r="N151" s="40"/>
      <c r="O151" s="40"/>
      <c r="P151" s="41"/>
    </row>
    <row r="152" spans="1:16" x14ac:dyDescent="0.3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8"/>
      <c r="M152" s="38"/>
      <c r="N152" s="40"/>
      <c r="O152" s="40"/>
      <c r="P152" s="41"/>
    </row>
    <row r="153" spans="1:16" x14ac:dyDescent="0.3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8"/>
      <c r="M153" s="38"/>
      <c r="N153" s="40"/>
      <c r="O153" s="40"/>
      <c r="P153" s="41"/>
    </row>
    <row r="154" spans="1:16" x14ac:dyDescent="0.3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8"/>
      <c r="M154" s="38"/>
      <c r="N154" s="40"/>
      <c r="O154" s="40"/>
      <c r="P154" s="41"/>
    </row>
    <row r="155" spans="1:16" x14ac:dyDescent="0.3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8"/>
      <c r="M155" s="38"/>
      <c r="N155" s="40"/>
      <c r="O155" s="40"/>
      <c r="P155" s="41"/>
    </row>
    <row r="156" spans="1:16" x14ac:dyDescent="0.3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8"/>
      <c r="M156" s="38"/>
      <c r="N156" s="40"/>
      <c r="O156" s="40"/>
      <c r="P156" s="41"/>
    </row>
    <row r="157" spans="1:16" x14ac:dyDescent="0.3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8"/>
      <c r="M157" s="38"/>
      <c r="N157" s="40"/>
      <c r="O157" s="40"/>
      <c r="P157" s="41"/>
    </row>
    <row r="158" spans="1:16" x14ac:dyDescent="0.3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8"/>
      <c r="M158" s="38"/>
      <c r="N158" s="40"/>
      <c r="O158" s="40"/>
      <c r="P158" s="41"/>
    </row>
    <row r="159" spans="1:16" x14ac:dyDescent="0.3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8"/>
      <c r="M159" s="38"/>
      <c r="N159" s="40"/>
      <c r="O159" s="40"/>
      <c r="P159" s="41"/>
    </row>
    <row r="160" spans="1:16" x14ac:dyDescent="0.3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8"/>
      <c r="M160" s="38"/>
      <c r="N160" s="40"/>
      <c r="O160" s="40"/>
      <c r="P160" s="41"/>
    </row>
    <row r="161" spans="1:16" x14ac:dyDescent="0.3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8"/>
      <c r="M161" s="38"/>
      <c r="N161" s="40"/>
      <c r="O161" s="40"/>
      <c r="P161" s="41"/>
    </row>
    <row r="162" spans="1:16" x14ac:dyDescent="0.3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8"/>
      <c r="M162" s="38"/>
      <c r="N162" s="40"/>
      <c r="O162" s="40"/>
      <c r="P162" s="41"/>
    </row>
    <row r="163" spans="1:16" x14ac:dyDescent="0.3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8"/>
      <c r="M163" s="38"/>
      <c r="N163" s="40"/>
      <c r="O163" s="40"/>
      <c r="P163" s="41"/>
    </row>
    <row r="164" spans="1:16" x14ac:dyDescent="0.3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8"/>
      <c r="M164" s="38"/>
      <c r="N164" s="40"/>
      <c r="O164" s="40"/>
      <c r="P164" s="41"/>
    </row>
    <row r="165" spans="1:16" x14ac:dyDescent="0.3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8"/>
      <c r="M165" s="38"/>
      <c r="N165" s="40"/>
      <c r="O165" s="40"/>
      <c r="P165" s="41"/>
    </row>
    <row r="166" spans="1:16" x14ac:dyDescent="0.3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8"/>
      <c r="M166" s="38"/>
      <c r="N166" s="40"/>
      <c r="O166" s="40"/>
      <c r="P166" s="41"/>
    </row>
    <row r="167" spans="1:16" x14ac:dyDescent="0.3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8"/>
      <c r="M167" s="38"/>
      <c r="N167" s="40"/>
      <c r="O167" s="40"/>
      <c r="P167" s="41"/>
    </row>
    <row r="168" spans="1:16" x14ac:dyDescent="0.3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8"/>
      <c r="M168" s="38"/>
      <c r="N168" s="40"/>
      <c r="O168" s="40"/>
      <c r="P168" s="41"/>
    </row>
    <row r="169" spans="1:16" x14ac:dyDescent="0.3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8"/>
      <c r="M169" s="38"/>
      <c r="N169" s="40"/>
      <c r="O169" s="40"/>
      <c r="P169" s="41"/>
    </row>
    <row r="170" spans="1:16" x14ac:dyDescent="0.3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8"/>
      <c r="M170" s="38"/>
      <c r="N170" s="40"/>
      <c r="O170" s="40"/>
      <c r="P170" s="41"/>
    </row>
    <row r="171" spans="1:16" x14ac:dyDescent="0.3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8"/>
      <c r="M171" s="38"/>
      <c r="N171" s="40"/>
      <c r="O171" s="40"/>
      <c r="P171" s="41"/>
    </row>
    <row r="172" spans="1:16" x14ac:dyDescent="0.3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8"/>
      <c r="M172" s="38"/>
      <c r="N172" s="40"/>
      <c r="O172" s="40"/>
      <c r="P172" s="41"/>
    </row>
    <row r="173" spans="1:16" x14ac:dyDescent="0.3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8"/>
      <c r="M173" s="38"/>
      <c r="N173" s="40"/>
      <c r="O173" s="40"/>
      <c r="P173" s="41"/>
    </row>
    <row r="174" spans="1:16" x14ac:dyDescent="0.3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8"/>
      <c r="M174" s="38"/>
      <c r="N174" s="40"/>
      <c r="O174" s="40"/>
      <c r="P174" s="41"/>
    </row>
    <row r="175" spans="1:16" x14ac:dyDescent="0.3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8"/>
      <c r="M175" s="38"/>
      <c r="N175" s="40"/>
      <c r="O175" s="40"/>
      <c r="P175" s="41"/>
    </row>
    <row r="176" spans="1:16" x14ac:dyDescent="0.3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8"/>
      <c r="M176" s="38"/>
      <c r="N176" s="40"/>
      <c r="O176" s="40"/>
      <c r="P176" s="41"/>
    </row>
    <row r="177" spans="1:16" x14ac:dyDescent="0.3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8"/>
      <c r="M177" s="38"/>
      <c r="N177" s="40"/>
      <c r="O177" s="40"/>
      <c r="P177" s="41"/>
    </row>
    <row r="178" spans="1:16" x14ac:dyDescent="0.3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8"/>
      <c r="M178" s="38"/>
      <c r="N178" s="40"/>
      <c r="O178" s="40"/>
      <c r="P178" s="41"/>
    </row>
    <row r="179" spans="1:16" x14ac:dyDescent="0.3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8"/>
      <c r="M179" s="38"/>
      <c r="N179" s="40"/>
      <c r="O179" s="40"/>
      <c r="P179" s="41"/>
    </row>
    <row r="180" spans="1:16" x14ac:dyDescent="0.3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8"/>
      <c r="M180" s="38"/>
      <c r="N180" s="40"/>
      <c r="O180" s="40"/>
      <c r="P180" s="41"/>
    </row>
    <row r="181" spans="1:16" x14ac:dyDescent="0.3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8"/>
      <c r="M181" s="38"/>
      <c r="N181" s="40"/>
      <c r="O181" s="40"/>
      <c r="P181" s="41"/>
    </row>
    <row r="182" spans="1:16" x14ac:dyDescent="0.3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8"/>
      <c r="M182" s="38"/>
      <c r="N182" s="40"/>
      <c r="O182" s="40"/>
      <c r="P182" s="41"/>
    </row>
    <row r="183" spans="1:16" x14ac:dyDescent="0.3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8"/>
      <c r="M183" s="38"/>
      <c r="N183" s="40"/>
      <c r="O183" s="40"/>
      <c r="P183" s="41"/>
    </row>
    <row r="184" spans="1:16" x14ac:dyDescent="0.3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8"/>
      <c r="M184" s="38"/>
      <c r="N184" s="40"/>
      <c r="O184" s="40"/>
      <c r="P184" s="41"/>
    </row>
    <row r="185" spans="1:16" x14ac:dyDescent="0.3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8"/>
      <c r="M185" s="38"/>
      <c r="N185" s="40"/>
      <c r="O185" s="40"/>
      <c r="P185" s="41"/>
    </row>
    <row r="186" spans="1:16" x14ac:dyDescent="0.3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8"/>
      <c r="M186" s="38"/>
      <c r="N186" s="40"/>
      <c r="O186" s="40"/>
      <c r="P186" s="41"/>
    </row>
    <row r="187" spans="1:16" x14ac:dyDescent="0.3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8"/>
      <c r="M187" s="38"/>
      <c r="N187" s="40"/>
      <c r="O187" s="40"/>
      <c r="P187" s="41"/>
    </row>
    <row r="188" spans="1:16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8"/>
      <c r="M188" s="38"/>
      <c r="N188" s="40"/>
      <c r="O188" s="40"/>
      <c r="P188" s="41"/>
    </row>
    <row r="189" spans="1:16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8"/>
      <c r="M189" s="38"/>
      <c r="N189" s="40"/>
      <c r="O189" s="40"/>
      <c r="P189" s="41"/>
    </row>
    <row r="190" spans="1:16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8"/>
      <c r="M190" s="38"/>
      <c r="N190" s="40"/>
      <c r="O190" s="40"/>
      <c r="P190" s="41"/>
    </row>
    <row r="191" spans="1:16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8"/>
      <c r="M191" s="38"/>
      <c r="N191" s="40"/>
      <c r="O191" s="40"/>
      <c r="P191" s="41"/>
    </row>
    <row r="192" spans="1:16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8"/>
      <c r="M192" s="38"/>
      <c r="N192" s="40"/>
      <c r="O192" s="40"/>
      <c r="P192" s="41"/>
    </row>
    <row r="193" spans="1:16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8"/>
      <c r="M193" s="38"/>
      <c r="N193" s="40"/>
      <c r="O193" s="40"/>
      <c r="P193" s="41"/>
    </row>
    <row r="194" spans="1:16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8"/>
      <c r="M194" s="38"/>
      <c r="N194" s="40"/>
      <c r="O194" s="40"/>
      <c r="P194" s="41"/>
    </row>
    <row r="195" spans="1:16" x14ac:dyDescent="0.3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8"/>
      <c r="M195" s="38"/>
      <c r="N195" s="40"/>
      <c r="O195" s="40"/>
      <c r="P195" s="41"/>
    </row>
    <row r="196" spans="1:16" x14ac:dyDescent="0.3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8"/>
      <c r="M196" s="38"/>
      <c r="N196" s="40"/>
      <c r="O196" s="40"/>
      <c r="P196" s="41"/>
    </row>
    <row r="197" spans="1:16" x14ac:dyDescent="0.3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8"/>
      <c r="M197" s="38"/>
      <c r="N197" s="40"/>
      <c r="O197" s="40"/>
      <c r="P197" s="41"/>
    </row>
    <row r="198" spans="1:16" x14ac:dyDescent="0.3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8"/>
      <c r="M198" s="38"/>
      <c r="N198" s="40"/>
      <c r="O198" s="40"/>
      <c r="P198" s="41"/>
    </row>
    <row r="199" spans="1:16" x14ac:dyDescent="0.3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8"/>
      <c r="M199" s="38"/>
      <c r="N199" s="40"/>
      <c r="O199" s="40"/>
      <c r="P199" s="41"/>
    </row>
    <row r="200" spans="1:16" x14ac:dyDescent="0.3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8"/>
      <c r="M200" s="38"/>
      <c r="N200" s="40"/>
      <c r="O200" s="40"/>
      <c r="P200" s="41"/>
    </row>
    <row r="201" spans="1:16" x14ac:dyDescent="0.3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8"/>
      <c r="M201" s="38"/>
      <c r="N201" s="40"/>
      <c r="O201" s="40"/>
      <c r="P201" s="41"/>
    </row>
    <row r="202" spans="1:16" x14ac:dyDescent="0.3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8"/>
      <c r="M202" s="38"/>
      <c r="N202" s="40"/>
      <c r="O202" s="40"/>
      <c r="P202" s="41"/>
    </row>
    <row r="203" spans="1:16" x14ac:dyDescent="0.3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8"/>
      <c r="M203" s="38"/>
      <c r="N203" s="40"/>
      <c r="O203" s="40"/>
      <c r="P203" s="41"/>
    </row>
    <row r="204" spans="1:16" x14ac:dyDescent="0.3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8"/>
      <c r="M204" s="38"/>
      <c r="N204" s="40"/>
      <c r="O204" s="40"/>
      <c r="P204" s="41"/>
    </row>
    <row r="205" spans="1:16" x14ac:dyDescent="0.3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8"/>
      <c r="M205" s="38"/>
      <c r="N205" s="40"/>
      <c r="O205" s="40"/>
      <c r="P205" s="41"/>
    </row>
    <row r="206" spans="1:16" x14ac:dyDescent="0.3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8"/>
      <c r="M206" s="38"/>
      <c r="N206" s="40"/>
      <c r="O206" s="40"/>
      <c r="P206" s="41"/>
    </row>
    <row r="207" spans="1:16" x14ac:dyDescent="0.3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8"/>
      <c r="M207" s="38"/>
      <c r="N207" s="40"/>
      <c r="O207" s="40"/>
      <c r="P207" s="41"/>
    </row>
    <row r="208" spans="1:16" x14ac:dyDescent="0.3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8"/>
      <c r="M208" s="38"/>
      <c r="N208" s="40"/>
      <c r="O208" s="40"/>
      <c r="P208" s="41"/>
    </row>
    <row r="209" spans="1:16" x14ac:dyDescent="0.3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8"/>
      <c r="M209" s="38"/>
      <c r="N209" s="40"/>
      <c r="O209" s="40"/>
      <c r="P209" s="41"/>
    </row>
    <row r="210" spans="1:16" x14ac:dyDescent="0.3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8"/>
      <c r="M210" s="38"/>
      <c r="N210" s="40"/>
      <c r="O210" s="40"/>
      <c r="P210" s="41"/>
    </row>
    <row r="211" spans="1:16" x14ac:dyDescent="0.3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8"/>
      <c r="M211" s="38"/>
      <c r="N211" s="40"/>
      <c r="O211" s="40"/>
      <c r="P211" s="41"/>
    </row>
    <row r="212" spans="1:16" x14ac:dyDescent="0.3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8"/>
      <c r="M212" s="38"/>
      <c r="N212" s="40"/>
      <c r="O212" s="40"/>
      <c r="P212" s="41"/>
    </row>
    <row r="213" spans="1:16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8"/>
      <c r="M213" s="38"/>
      <c r="N213" s="40"/>
      <c r="O213" s="40"/>
      <c r="P213" s="41"/>
    </row>
    <row r="214" spans="1:16" x14ac:dyDescent="0.3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8"/>
      <c r="M214" s="38"/>
      <c r="N214" s="40"/>
      <c r="O214" s="40"/>
      <c r="P214" s="41"/>
    </row>
    <row r="215" spans="1:16" x14ac:dyDescent="0.3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8"/>
      <c r="M215" s="38"/>
      <c r="N215" s="40"/>
      <c r="O215" s="40"/>
      <c r="P215" s="41"/>
    </row>
    <row r="216" spans="1:16" x14ac:dyDescent="0.3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8"/>
      <c r="M216" s="38"/>
      <c r="N216" s="40"/>
      <c r="O216" s="40"/>
      <c r="P216" s="41"/>
    </row>
    <row r="217" spans="1:16" x14ac:dyDescent="0.3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8"/>
      <c r="M217" s="38"/>
      <c r="N217" s="40"/>
      <c r="O217" s="40"/>
      <c r="P217" s="41"/>
    </row>
    <row r="218" spans="1:16" x14ac:dyDescent="0.3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8"/>
      <c r="M218" s="38"/>
      <c r="N218" s="40"/>
      <c r="O218" s="40"/>
      <c r="P218" s="41"/>
    </row>
    <row r="219" spans="1:16" x14ac:dyDescent="0.3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8"/>
      <c r="M219" s="38"/>
      <c r="N219" s="40"/>
      <c r="O219" s="40"/>
      <c r="P219" s="41"/>
    </row>
    <row r="220" spans="1:16" x14ac:dyDescent="0.3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8"/>
      <c r="M220" s="38"/>
      <c r="N220" s="40"/>
      <c r="O220" s="40"/>
      <c r="P220" s="41"/>
    </row>
    <row r="221" spans="1:16" x14ac:dyDescent="0.3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8"/>
      <c r="M221" s="38"/>
      <c r="N221" s="40"/>
      <c r="O221" s="40"/>
      <c r="P221" s="41"/>
    </row>
    <row r="222" spans="1:16" x14ac:dyDescent="0.3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8"/>
      <c r="M222" s="38"/>
      <c r="N222" s="40"/>
      <c r="O222" s="40"/>
      <c r="P222" s="41"/>
    </row>
    <row r="223" spans="1:16" x14ac:dyDescent="0.3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8"/>
      <c r="M223" s="38"/>
      <c r="N223" s="40"/>
      <c r="O223" s="40"/>
      <c r="P223" s="41"/>
    </row>
    <row r="224" spans="1:16" x14ac:dyDescent="0.3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8"/>
      <c r="M224" s="38"/>
      <c r="N224" s="40"/>
      <c r="O224" s="40"/>
      <c r="P224" s="41"/>
    </row>
    <row r="225" spans="1:16" x14ac:dyDescent="0.3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8"/>
      <c r="M225" s="38"/>
      <c r="N225" s="40"/>
      <c r="O225" s="40"/>
      <c r="P225" s="41"/>
    </row>
    <row r="226" spans="1:16" x14ac:dyDescent="0.3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8"/>
      <c r="M226" s="38"/>
      <c r="N226" s="40"/>
      <c r="O226" s="40"/>
      <c r="P226" s="41"/>
    </row>
    <row r="227" spans="1:16" x14ac:dyDescent="0.3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8"/>
      <c r="M227" s="38"/>
      <c r="N227" s="40"/>
      <c r="O227" s="40"/>
      <c r="P227" s="41"/>
    </row>
    <row r="228" spans="1:16" x14ac:dyDescent="0.3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8"/>
      <c r="M228" s="38"/>
      <c r="N228" s="40"/>
      <c r="O228" s="40"/>
      <c r="P228" s="41"/>
    </row>
    <row r="229" spans="1:16" x14ac:dyDescent="0.3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8"/>
      <c r="M229" s="38"/>
      <c r="N229" s="40"/>
      <c r="O229" s="40"/>
      <c r="P229" s="41"/>
    </row>
    <row r="230" spans="1:16" x14ac:dyDescent="0.3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8"/>
      <c r="M230" s="38"/>
      <c r="N230" s="40"/>
      <c r="O230" s="40"/>
      <c r="P230" s="41"/>
    </row>
    <row r="231" spans="1:16" x14ac:dyDescent="0.3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8"/>
      <c r="M231" s="38"/>
      <c r="N231" s="40"/>
      <c r="O231" s="40"/>
      <c r="P231" s="41"/>
    </row>
    <row r="232" spans="1:16" x14ac:dyDescent="0.3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8"/>
      <c r="M232" s="38"/>
      <c r="N232" s="40"/>
      <c r="O232" s="40"/>
      <c r="P232" s="41"/>
    </row>
    <row r="233" spans="1:16" x14ac:dyDescent="0.3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8"/>
      <c r="M233" s="38"/>
      <c r="N233" s="40"/>
      <c r="O233" s="40"/>
      <c r="P233" s="41"/>
    </row>
    <row r="234" spans="1:16" x14ac:dyDescent="0.3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8"/>
      <c r="M234" s="38"/>
      <c r="N234" s="40"/>
      <c r="O234" s="40"/>
      <c r="P234" s="41"/>
    </row>
    <row r="235" spans="1:16" x14ac:dyDescent="0.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8"/>
      <c r="M235" s="38"/>
      <c r="N235" s="40"/>
      <c r="O235" s="40"/>
      <c r="P235" s="41"/>
    </row>
    <row r="236" spans="1:16" x14ac:dyDescent="0.3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8"/>
      <c r="M236" s="38"/>
      <c r="N236" s="40"/>
      <c r="O236" s="40"/>
      <c r="P236" s="41"/>
    </row>
    <row r="237" spans="1:16" x14ac:dyDescent="0.3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8"/>
      <c r="M237" s="38"/>
      <c r="N237" s="40"/>
      <c r="O237" s="40"/>
      <c r="P237" s="41"/>
    </row>
    <row r="238" spans="1:16" x14ac:dyDescent="0.3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8"/>
      <c r="M238" s="38"/>
      <c r="N238" s="40"/>
      <c r="O238" s="40"/>
      <c r="P238" s="41"/>
    </row>
    <row r="239" spans="1:16" x14ac:dyDescent="0.3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8"/>
      <c r="M239" s="38"/>
      <c r="N239" s="40"/>
      <c r="O239" s="40"/>
      <c r="P239" s="41"/>
    </row>
    <row r="240" spans="1:16" x14ac:dyDescent="0.3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8"/>
      <c r="M240" s="38"/>
      <c r="N240" s="40"/>
      <c r="O240" s="40"/>
      <c r="P240" s="41"/>
    </row>
    <row r="241" spans="1:16" x14ac:dyDescent="0.3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8"/>
      <c r="M241" s="38"/>
      <c r="N241" s="40"/>
      <c r="O241" s="40"/>
      <c r="P241" s="41"/>
    </row>
    <row r="242" spans="1:16" x14ac:dyDescent="0.3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8"/>
      <c r="M242" s="38"/>
      <c r="N242" s="40"/>
      <c r="O242" s="40"/>
      <c r="P242" s="41"/>
    </row>
    <row r="243" spans="1:16" x14ac:dyDescent="0.3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8"/>
      <c r="M243" s="38"/>
      <c r="N243" s="40"/>
      <c r="O243" s="40"/>
      <c r="P243" s="41"/>
    </row>
    <row r="244" spans="1:16" x14ac:dyDescent="0.3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8"/>
      <c r="M244" s="38"/>
      <c r="N244" s="40"/>
      <c r="O244" s="40"/>
      <c r="P244" s="41"/>
    </row>
    <row r="245" spans="1:16" x14ac:dyDescent="0.3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8"/>
      <c r="M245" s="38"/>
      <c r="N245" s="40"/>
      <c r="O245" s="40"/>
      <c r="P245" s="41"/>
    </row>
    <row r="246" spans="1:16" x14ac:dyDescent="0.3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8"/>
      <c r="M246" s="38"/>
      <c r="N246" s="40"/>
      <c r="O246" s="40"/>
      <c r="P246" s="41"/>
    </row>
    <row r="247" spans="1:16" x14ac:dyDescent="0.3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8"/>
      <c r="M247" s="38"/>
      <c r="N247" s="40"/>
      <c r="O247" s="40"/>
      <c r="P247" s="41"/>
    </row>
    <row r="248" spans="1:16" x14ac:dyDescent="0.3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8"/>
      <c r="M248" s="38"/>
      <c r="N248" s="40"/>
      <c r="O248" s="40"/>
      <c r="P248" s="41"/>
    </row>
    <row r="249" spans="1:16" x14ac:dyDescent="0.3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8"/>
      <c r="M249" s="38"/>
      <c r="N249" s="40"/>
      <c r="O249" s="40"/>
      <c r="P249" s="41"/>
    </row>
    <row r="250" spans="1:16" x14ac:dyDescent="0.3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8"/>
      <c r="M250" s="38"/>
      <c r="N250" s="40"/>
      <c r="O250" s="40"/>
      <c r="P250" s="41"/>
    </row>
    <row r="251" spans="1:16" x14ac:dyDescent="0.3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8"/>
      <c r="M251" s="38"/>
      <c r="N251" s="40"/>
      <c r="O251" s="40"/>
      <c r="P251" s="41"/>
    </row>
    <row r="252" spans="1:16" x14ac:dyDescent="0.3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8"/>
      <c r="M252" s="38"/>
      <c r="N252" s="40"/>
      <c r="O252" s="40"/>
      <c r="P252" s="41"/>
    </row>
    <row r="253" spans="1:16" x14ac:dyDescent="0.3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8"/>
      <c r="M253" s="38"/>
      <c r="N253" s="40"/>
      <c r="O253" s="40"/>
      <c r="P253" s="41"/>
    </row>
    <row r="254" spans="1:16" x14ac:dyDescent="0.3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8"/>
      <c r="M254" s="38"/>
      <c r="N254" s="40"/>
      <c r="O254" s="40"/>
      <c r="P254" s="41"/>
    </row>
    <row r="255" spans="1:16" x14ac:dyDescent="0.3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8"/>
      <c r="M255" s="38"/>
      <c r="N255" s="40"/>
      <c r="O255" s="40"/>
      <c r="P255" s="41"/>
    </row>
    <row r="256" spans="1:16" x14ac:dyDescent="0.3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8"/>
      <c r="M256" s="38"/>
      <c r="N256" s="40"/>
      <c r="O256" s="40"/>
      <c r="P256" s="41"/>
    </row>
    <row r="257" spans="1:16" x14ac:dyDescent="0.3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8"/>
      <c r="M257" s="38"/>
      <c r="N257" s="40"/>
      <c r="O257" s="40"/>
      <c r="P257" s="41"/>
    </row>
    <row r="258" spans="1:16" x14ac:dyDescent="0.3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8"/>
      <c r="M258" s="38"/>
      <c r="N258" s="40"/>
      <c r="O258" s="40"/>
      <c r="P258" s="41"/>
    </row>
    <row r="259" spans="1:16" x14ac:dyDescent="0.3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8"/>
      <c r="M259" s="38"/>
      <c r="N259" s="40"/>
      <c r="O259" s="40"/>
      <c r="P259" s="41"/>
    </row>
    <row r="260" spans="1:16" x14ac:dyDescent="0.3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8"/>
      <c r="M260" s="38"/>
      <c r="N260" s="40"/>
      <c r="O260" s="40"/>
      <c r="P260" s="41"/>
    </row>
    <row r="261" spans="1:16" x14ac:dyDescent="0.3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8"/>
      <c r="M261" s="38"/>
      <c r="N261" s="40"/>
      <c r="O261" s="40"/>
      <c r="P261" s="41"/>
    </row>
    <row r="262" spans="1:16" x14ac:dyDescent="0.3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8"/>
      <c r="M262" s="38"/>
      <c r="N262" s="40"/>
      <c r="O262" s="40"/>
      <c r="P262" s="41"/>
    </row>
    <row r="263" spans="1:16" x14ac:dyDescent="0.3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8"/>
      <c r="M263" s="38"/>
      <c r="N263" s="40"/>
      <c r="O263" s="40"/>
      <c r="P263" s="41"/>
    </row>
    <row r="264" spans="1:16" x14ac:dyDescent="0.3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8"/>
      <c r="M264" s="38"/>
      <c r="N264" s="40"/>
      <c r="O264" s="40"/>
      <c r="P264" s="41"/>
    </row>
    <row r="265" spans="1:16" x14ac:dyDescent="0.3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8"/>
      <c r="M265" s="38"/>
      <c r="N265" s="40"/>
      <c r="O265" s="40"/>
      <c r="P265" s="41"/>
    </row>
    <row r="266" spans="1:16" x14ac:dyDescent="0.3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8"/>
      <c r="M266" s="38"/>
      <c r="N266" s="40"/>
      <c r="O266" s="40"/>
      <c r="P266" s="41"/>
    </row>
    <row r="267" spans="1:16" x14ac:dyDescent="0.3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8"/>
      <c r="M267" s="38"/>
      <c r="N267" s="40"/>
      <c r="O267" s="40"/>
      <c r="P267" s="41"/>
    </row>
    <row r="268" spans="1:16" x14ac:dyDescent="0.3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8"/>
      <c r="M268" s="38"/>
      <c r="N268" s="40"/>
      <c r="O268" s="40"/>
      <c r="P268" s="41"/>
    </row>
    <row r="269" spans="1:16" x14ac:dyDescent="0.3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8"/>
      <c r="M269" s="38"/>
      <c r="N269" s="40"/>
      <c r="O269" s="40"/>
      <c r="P269" s="41"/>
    </row>
    <row r="270" spans="1:16" x14ac:dyDescent="0.3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8"/>
      <c r="M270" s="38"/>
      <c r="N270" s="40"/>
      <c r="O270" s="40"/>
      <c r="P270" s="41"/>
    </row>
    <row r="271" spans="1:16" x14ac:dyDescent="0.3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8"/>
      <c r="M271" s="38"/>
      <c r="N271" s="40"/>
      <c r="O271" s="40"/>
      <c r="P271" s="41"/>
    </row>
    <row r="272" spans="1:16" x14ac:dyDescent="0.3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8"/>
      <c r="M272" s="38"/>
      <c r="N272" s="40"/>
      <c r="O272" s="40"/>
      <c r="P272" s="41"/>
    </row>
    <row r="273" spans="1:16" x14ac:dyDescent="0.3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8"/>
      <c r="M273" s="38"/>
      <c r="N273" s="40"/>
      <c r="O273" s="40"/>
      <c r="P273" s="41"/>
    </row>
    <row r="274" spans="1:16" x14ac:dyDescent="0.3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8"/>
      <c r="M274" s="38"/>
      <c r="N274" s="40"/>
      <c r="O274" s="40"/>
      <c r="P274" s="41"/>
    </row>
    <row r="275" spans="1:16" x14ac:dyDescent="0.3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8"/>
      <c r="M275" s="38"/>
      <c r="N275" s="40"/>
      <c r="O275" s="40"/>
      <c r="P275" s="41"/>
    </row>
    <row r="276" spans="1:16" x14ac:dyDescent="0.3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8"/>
      <c r="M276" s="38"/>
      <c r="N276" s="40"/>
      <c r="O276" s="40"/>
      <c r="P276" s="41"/>
    </row>
    <row r="277" spans="1:16" x14ac:dyDescent="0.3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8"/>
      <c r="M277" s="38"/>
      <c r="N277" s="40"/>
      <c r="O277" s="40"/>
      <c r="P277" s="41"/>
    </row>
    <row r="278" spans="1:16" x14ac:dyDescent="0.3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8"/>
      <c r="M278" s="38"/>
      <c r="N278" s="40"/>
      <c r="O278" s="40"/>
      <c r="P278" s="41"/>
    </row>
    <row r="279" spans="1:16" x14ac:dyDescent="0.3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8"/>
      <c r="M279" s="38"/>
      <c r="N279" s="40"/>
      <c r="O279" s="40"/>
      <c r="P279" s="41"/>
    </row>
    <row r="280" spans="1:16" x14ac:dyDescent="0.3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8"/>
      <c r="M280" s="38"/>
      <c r="N280" s="40"/>
      <c r="O280" s="40"/>
      <c r="P280" s="41"/>
    </row>
    <row r="281" spans="1:16" x14ac:dyDescent="0.3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8"/>
      <c r="M281" s="38"/>
      <c r="N281" s="40"/>
      <c r="O281" s="40"/>
      <c r="P281" s="41"/>
    </row>
    <row r="282" spans="1:16" x14ac:dyDescent="0.3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8"/>
      <c r="M282" s="38"/>
      <c r="N282" s="40"/>
      <c r="O282" s="40"/>
      <c r="P282" s="41"/>
    </row>
    <row r="283" spans="1:16" x14ac:dyDescent="0.3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8"/>
      <c r="M283" s="38"/>
      <c r="N283" s="40"/>
      <c r="O283" s="40"/>
      <c r="P283" s="41"/>
    </row>
    <row r="284" spans="1:16" x14ac:dyDescent="0.3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8"/>
      <c r="M284" s="38"/>
      <c r="N284" s="40"/>
      <c r="O284" s="40"/>
      <c r="P284" s="41"/>
    </row>
    <row r="285" spans="1:16" x14ac:dyDescent="0.3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8"/>
      <c r="M285" s="38"/>
      <c r="N285" s="40"/>
      <c r="O285" s="40"/>
      <c r="P285" s="41"/>
    </row>
    <row r="286" spans="1:16" x14ac:dyDescent="0.3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8"/>
      <c r="M286" s="38"/>
      <c r="N286" s="40"/>
      <c r="O286" s="40"/>
      <c r="P286" s="41"/>
    </row>
    <row r="287" spans="1:16" x14ac:dyDescent="0.3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8"/>
      <c r="M287" s="38"/>
      <c r="N287" s="40"/>
      <c r="O287" s="40"/>
      <c r="P287" s="41"/>
    </row>
    <row r="288" spans="1:16" x14ac:dyDescent="0.3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8"/>
      <c r="M288" s="38"/>
      <c r="N288" s="40"/>
      <c r="O288" s="40"/>
      <c r="P288" s="41"/>
    </row>
    <row r="289" spans="1:16" x14ac:dyDescent="0.3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8"/>
      <c r="M289" s="38"/>
      <c r="N289" s="40"/>
      <c r="O289" s="40"/>
      <c r="P289" s="41"/>
    </row>
    <row r="290" spans="1:16" x14ac:dyDescent="0.3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8"/>
      <c r="M290" s="38"/>
      <c r="N290" s="40"/>
      <c r="O290" s="40"/>
      <c r="P290" s="41"/>
    </row>
    <row r="291" spans="1:16" x14ac:dyDescent="0.3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8"/>
      <c r="M291" s="38"/>
      <c r="N291" s="40"/>
      <c r="O291" s="40"/>
      <c r="P291" s="41"/>
    </row>
    <row r="292" spans="1:16" x14ac:dyDescent="0.3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8"/>
      <c r="M292" s="38"/>
      <c r="N292" s="40"/>
      <c r="O292" s="40"/>
      <c r="P292" s="41"/>
    </row>
    <row r="293" spans="1:16" x14ac:dyDescent="0.3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8"/>
      <c r="M293" s="38"/>
      <c r="N293" s="40"/>
      <c r="O293" s="40"/>
      <c r="P293" s="41"/>
    </row>
    <row r="294" spans="1:16" x14ac:dyDescent="0.3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8"/>
      <c r="M294" s="38"/>
      <c r="N294" s="40"/>
      <c r="O294" s="40"/>
      <c r="P294" s="41"/>
    </row>
    <row r="295" spans="1:16" x14ac:dyDescent="0.3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8"/>
      <c r="M295" s="38"/>
      <c r="N295" s="40"/>
      <c r="O295" s="40"/>
      <c r="P295" s="41"/>
    </row>
    <row r="296" spans="1:16" x14ac:dyDescent="0.3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8"/>
      <c r="M296" s="38"/>
      <c r="N296" s="40"/>
      <c r="O296" s="40"/>
      <c r="P296" s="41"/>
    </row>
    <row r="297" spans="1:16" x14ac:dyDescent="0.3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8"/>
      <c r="M297" s="38"/>
      <c r="N297" s="40"/>
      <c r="O297" s="40"/>
      <c r="P297" s="41"/>
    </row>
    <row r="298" spans="1:16" x14ac:dyDescent="0.3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8"/>
      <c r="M298" s="38"/>
      <c r="N298" s="40"/>
      <c r="O298" s="40"/>
      <c r="P298" s="41"/>
    </row>
    <row r="299" spans="1:16" x14ac:dyDescent="0.3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8"/>
      <c r="M299" s="38"/>
      <c r="N299" s="40"/>
      <c r="O299" s="40"/>
      <c r="P299" s="41"/>
    </row>
    <row r="300" spans="1:16" x14ac:dyDescent="0.3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8"/>
      <c r="M300" s="38"/>
      <c r="N300" s="40"/>
      <c r="O300" s="40"/>
      <c r="P300" s="41"/>
    </row>
    <row r="301" spans="1:16" x14ac:dyDescent="0.3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8"/>
      <c r="M301" s="38"/>
      <c r="N301" s="40"/>
      <c r="O301" s="40"/>
      <c r="P301" s="41"/>
    </row>
    <row r="302" spans="1:16" x14ac:dyDescent="0.3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8"/>
      <c r="M302" s="38"/>
      <c r="N302" s="40"/>
      <c r="O302" s="40"/>
      <c r="P302" s="41"/>
    </row>
    <row r="303" spans="1:16" x14ac:dyDescent="0.3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8"/>
      <c r="M303" s="38"/>
      <c r="N303" s="40"/>
      <c r="O303" s="40"/>
      <c r="P303" s="41"/>
    </row>
    <row r="304" spans="1:16" x14ac:dyDescent="0.3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8"/>
      <c r="M304" s="38"/>
      <c r="N304" s="40"/>
      <c r="O304" s="40"/>
      <c r="P304" s="41"/>
    </row>
    <row r="305" spans="1:16" x14ac:dyDescent="0.3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8"/>
      <c r="M305" s="38"/>
      <c r="N305" s="40"/>
      <c r="O305" s="40"/>
      <c r="P305" s="41"/>
    </row>
    <row r="306" spans="1:16" x14ac:dyDescent="0.3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8"/>
      <c r="M306" s="38"/>
      <c r="N306" s="40"/>
      <c r="O306" s="40"/>
      <c r="P306" s="41"/>
    </row>
    <row r="307" spans="1:16" x14ac:dyDescent="0.3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8"/>
      <c r="M307" s="38"/>
      <c r="N307" s="40"/>
      <c r="O307" s="40"/>
      <c r="P307" s="41"/>
    </row>
    <row r="308" spans="1:16" x14ac:dyDescent="0.3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8"/>
      <c r="M308" s="38"/>
      <c r="N308" s="40"/>
      <c r="O308" s="40"/>
      <c r="P308" s="41"/>
    </row>
    <row r="309" spans="1:16" x14ac:dyDescent="0.3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8"/>
      <c r="M309" s="38"/>
      <c r="N309" s="40"/>
      <c r="O309" s="40"/>
      <c r="P309" s="41"/>
    </row>
    <row r="310" spans="1:16" x14ac:dyDescent="0.3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8"/>
      <c r="M310" s="38"/>
      <c r="N310" s="40"/>
      <c r="O310" s="40"/>
      <c r="P310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07A5-7180-4F88-8303-44246283F717}">
  <dimension ref="A1:P13"/>
  <sheetViews>
    <sheetView workbookViewId="0"/>
  </sheetViews>
  <sheetFormatPr defaultRowHeight="14.5" x14ac:dyDescent="0.35"/>
  <cols>
    <col min="2" max="2" width="4.81640625" customWidth="1"/>
    <col min="7" max="7" width="26.1796875" customWidth="1"/>
    <col min="8" max="8" width="12.7265625" hidden="1" customWidth="1"/>
    <col min="9" max="9" width="24.26953125" customWidth="1"/>
    <col min="10" max="10" width="9.7265625" customWidth="1"/>
    <col min="11" max="11" width="16" customWidth="1"/>
  </cols>
  <sheetData>
    <row r="1" spans="1:16" ht="18.5" x14ac:dyDescent="0.35">
      <c r="A1" s="21" t="s">
        <v>65</v>
      </c>
      <c r="B1" s="22"/>
      <c r="C1" s="22"/>
      <c r="D1" s="23"/>
      <c r="E1" s="23"/>
      <c r="F1" s="23"/>
      <c r="G1" s="23"/>
      <c r="H1" s="23"/>
      <c r="I1" s="23"/>
      <c r="J1" s="42"/>
      <c r="K1" s="23"/>
      <c r="L1" s="43"/>
      <c r="M1" s="43"/>
      <c r="N1" s="43"/>
      <c r="O1" s="43"/>
      <c r="P1" s="43"/>
    </row>
    <row r="2" spans="1:16" ht="16.5" x14ac:dyDescent="0.35">
      <c r="A2" s="25" t="s">
        <v>36</v>
      </c>
      <c r="B2" s="5"/>
      <c r="C2" s="5"/>
      <c r="J2" s="44"/>
      <c r="L2" s="45"/>
      <c r="M2" s="45"/>
      <c r="N2" s="45"/>
      <c r="O2" s="45"/>
      <c r="P2" s="45"/>
    </row>
    <row r="3" spans="1:16" ht="16.5" x14ac:dyDescent="0.35">
      <c r="A3" s="5" t="s">
        <v>37</v>
      </c>
      <c r="B3" s="5"/>
      <c r="C3" s="5"/>
      <c r="J3" s="44"/>
      <c r="L3" s="45"/>
      <c r="M3" s="45"/>
      <c r="N3" s="45"/>
      <c r="O3" s="45"/>
      <c r="P3" s="45"/>
    </row>
    <row r="4" spans="1:16" ht="16.5" x14ac:dyDescent="0.35">
      <c r="A4" s="5" t="s">
        <v>38</v>
      </c>
      <c r="B4" s="5"/>
      <c r="C4" s="5"/>
      <c r="J4" s="44"/>
      <c r="L4" s="45"/>
      <c r="M4" s="45"/>
      <c r="N4" s="45"/>
      <c r="O4" s="45"/>
      <c r="P4" s="45"/>
    </row>
    <row r="5" spans="1:16" ht="16.5" x14ac:dyDescent="0.35">
      <c r="A5" s="25" t="s">
        <v>39</v>
      </c>
      <c r="B5" s="5"/>
      <c r="C5" s="5"/>
      <c r="J5" s="44"/>
      <c r="L5" s="45"/>
      <c r="M5" s="45"/>
      <c r="N5" s="45"/>
      <c r="O5" s="45"/>
      <c r="P5" s="45"/>
    </row>
    <row r="6" spans="1:16" ht="16.5" x14ac:dyDescent="0.35">
      <c r="A6" s="28" t="s">
        <v>40</v>
      </c>
      <c r="B6" s="28" t="s">
        <v>41</v>
      </c>
      <c r="C6" s="28" t="s">
        <v>42</v>
      </c>
      <c r="D6" s="28" t="s">
        <v>43</v>
      </c>
      <c r="E6" s="28"/>
      <c r="F6" s="28"/>
      <c r="G6" s="28" t="s">
        <v>44</v>
      </c>
      <c r="H6" s="28" t="s">
        <v>45</v>
      </c>
      <c r="I6" s="29" t="s">
        <v>46</v>
      </c>
      <c r="J6" s="46" t="s">
        <v>47</v>
      </c>
      <c r="K6" s="30" t="s">
        <v>66</v>
      </c>
      <c r="L6" s="47"/>
      <c r="M6" s="47"/>
      <c r="N6" s="47"/>
      <c r="O6" s="47"/>
      <c r="P6" s="47"/>
    </row>
    <row r="7" spans="1:16" x14ac:dyDescent="0.35">
      <c r="A7" s="5">
        <v>112464</v>
      </c>
      <c r="B7" s="5">
        <v>909</v>
      </c>
      <c r="C7" s="5" t="s">
        <v>48</v>
      </c>
      <c r="D7" s="5">
        <v>9097002</v>
      </c>
      <c r="E7" s="5">
        <f t="shared" ref="E7:E9" si="0">D7-9090000</f>
        <v>7002</v>
      </c>
      <c r="F7" s="5" t="str">
        <f t="shared" ref="F7:F9" si="1">1&amp;E7&amp;"01"</f>
        <v>1700201</v>
      </c>
      <c r="G7" s="5" t="s">
        <v>50</v>
      </c>
      <c r="H7" s="5" t="s">
        <v>49</v>
      </c>
      <c r="I7" s="5" t="s">
        <v>51</v>
      </c>
      <c r="J7" s="31">
        <v>150</v>
      </c>
      <c r="K7" s="32">
        <v>30309</v>
      </c>
      <c r="L7" s="48"/>
      <c r="M7" s="112"/>
      <c r="N7" s="45"/>
      <c r="O7" s="45"/>
      <c r="P7" s="45"/>
    </row>
    <row r="8" spans="1:16" x14ac:dyDescent="0.35">
      <c r="A8" s="5">
        <v>112465</v>
      </c>
      <c r="B8" s="5">
        <v>909</v>
      </c>
      <c r="C8" s="5" t="s">
        <v>48</v>
      </c>
      <c r="D8" s="5">
        <v>9097006</v>
      </c>
      <c r="E8" s="5">
        <f t="shared" si="0"/>
        <v>7006</v>
      </c>
      <c r="F8" s="5" t="str">
        <f t="shared" si="1"/>
        <v>1700601</v>
      </c>
      <c r="G8" s="5" t="s">
        <v>52</v>
      </c>
      <c r="H8" s="5" t="s">
        <v>49</v>
      </c>
      <c r="I8" s="5" t="s">
        <v>51</v>
      </c>
      <c r="J8" s="31">
        <v>87</v>
      </c>
      <c r="K8" s="32">
        <v>17579.22</v>
      </c>
      <c r="L8" s="48"/>
      <c r="M8" s="45"/>
      <c r="N8" s="112">
        <f>K8/J8</f>
        <v>202.06</v>
      </c>
      <c r="O8" s="45"/>
      <c r="P8" s="45"/>
    </row>
    <row r="9" spans="1:16" x14ac:dyDescent="0.35">
      <c r="A9" s="5">
        <v>112466</v>
      </c>
      <c r="B9" s="5">
        <v>909</v>
      </c>
      <c r="C9" s="5" t="s">
        <v>48</v>
      </c>
      <c r="D9" s="5">
        <v>9097013</v>
      </c>
      <c r="E9" s="5">
        <f t="shared" si="0"/>
        <v>7013</v>
      </c>
      <c r="F9" s="5" t="str">
        <f t="shared" si="1"/>
        <v>1701301</v>
      </c>
      <c r="G9" s="5" t="s">
        <v>53</v>
      </c>
      <c r="H9" s="5" t="s">
        <v>49</v>
      </c>
      <c r="I9" s="5" t="s">
        <v>51</v>
      </c>
      <c r="J9" s="31">
        <v>100</v>
      </c>
      <c r="K9" s="32">
        <v>20206</v>
      </c>
      <c r="L9" s="48"/>
      <c r="M9" s="45"/>
      <c r="N9" s="45"/>
      <c r="O9" s="45"/>
      <c r="P9" s="45"/>
    </row>
    <row r="10" spans="1:16" x14ac:dyDescent="0.35">
      <c r="A10" s="5">
        <v>141993</v>
      </c>
      <c r="B10" s="5">
        <v>909</v>
      </c>
      <c r="C10" s="5" t="s">
        <v>48</v>
      </c>
      <c r="D10" s="5">
        <v>9097001</v>
      </c>
      <c r="E10" s="5"/>
      <c r="F10" s="5"/>
      <c r="G10" s="5" t="s">
        <v>54</v>
      </c>
      <c r="H10" s="5" t="s">
        <v>49</v>
      </c>
      <c r="I10" s="5" t="s">
        <v>55</v>
      </c>
      <c r="J10" s="31">
        <v>90</v>
      </c>
      <c r="K10" s="32">
        <v>18185.400000000001</v>
      </c>
      <c r="L10" s="48"/>
      <c r="M10" s="45"/>
      <c r="N10" s="45"/>
      <c r="O10" s="45"/>
      <c r="P10" s="45"/>
    </row>
    <row r="11" spans="1:16" x14ac:dyDescent="0.35">
      <c r="A11" s="5">
        <v>143723</v>
      </c>
      <c r="B11" s="5">
        <v>909</v>
      </c>
      <c r="C11" s="5" t="s">
        <v>48</v>
      </c>
      <c r="D11" s="5">
        <v>9097003</v>
      </c>
      <c r="E11" s="5"/>
      <c r="F11" s="5"/>
      <c r="G11" s="5" t="s">
        <v>56</v>
      </c>
      <c r="H11" s="5" t="s">
        <v>49</v>
      </c>
      <c r="I11" s="5" t="s">
        <v>57</v>
      </c>
      <c r="J11" s="31">
        <v>40</v>
      </c>
      <c r="K11" s="32">
        <v>8082.4</v>
      </c>
      <c r="L11" s="48"/>
      <c r="M11" s="45"/>
      <c r="N11" s="45"/>
      <c r="O11" s="45"/>
      <c r="P11" s="45"/>
    </row>
    <row r="12" spans="1:16" x14ac:dyDescent="0.35">
      <c r="A12" s="5">
        <v>146250</v>
      </c>
      <c r="B12" s="5">
        <v>909</v>
      </c>
      <c r="C12" s="5" t="s">
        <v>48</v>
      </c>
      <c r="D12" s="5">
        <v>9097022</v>
      </c>
      <c r="E12" s="5"/>
      <c r="F12" s="5"/>
      <c r="G12" s="5" t="s">
        <v>58</v>
      </c>
      <c r="H12" s="5" t="s">
        <v>49</v>
      </c>
      <c r="I12" s="5" t="s">
        <v>59</v>
      </c>
      <c r="J12" s="31">
        <v>150</v>
      </c>
      <c r="K12" s="32">
        <v>30309</v>
      </c>
      <c r="L12" s="48"/>
      <c r="M12" s="45"/>
      <c r="N12" s="45"/>
      <c r="O12" s="45"/>
      <c r="P12" s="45"/>
    </row>
    <row r="13" spans="1:16" x14ac:dyDescent="0.35">
      <c r="K13" s="32">
        <f>SUM(K7:K12)</f>
        <v>124671.01999999999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883E-8767-4D80-95FD-2F27F9E857ED}">
  <dimension ref="A1:S14"/>
  <sheetViews>
    <sheetView workbookViewId="0"/>
  </sheetViews>
  <sheetFormatPr defaultColWidth="8.7265625" defaultRowHeight="14.5" x14ac:dyDescent="0.35"/>
  <cols>
    <col min="1" max="6" width="8.7265625" style="45"/>
    <col min="7" max="7" width="27.54296875" style="45" customWidth="1"/>
    <col min="8" max="8" width="24.54296875" style="45" customWidth="1"/>
    <col min="9" max="10" width="13.1796875" style="45" customWidth="1"/>
    <col min="11" max="11" width="17.26953125" style="45" customWidth="1"/>
    <col min="12" max="12" width="14.54296875" style="45" customWidth="1"/>
    <col min="13" max="16384" width="8.7265625" style="45"/>
  </cols>
  <sheetData>
    <row r="1" spans="1:19" ht="18.5" x14ac:dyDescent="0.35">
      <c r="A1" s="51" t="s">
        <v>67</v>
      </c>
      <c r="B1" s="52"/>
      <c r="C1" s="52"/>
      <c r="D1" s="43"/>
      <c r="E1" s="43"/>
      <c r="F1" s="43"/>
      <c r="G1" s="43"/>
      <c r="H1" s="43"/>
      <c r="I1" s="43"/>
      <c r="J1" s="43"/>
      <c r="K1" s="53"/>
      <c r="L1" s="43"/>
      <c r="M1" s="43"/>
      <c r="N1" s="43"/>
      <c r="O1" s="43"/>
      <c r="P1" s="43"/>
      <c r="Q1" s="43"/>
      <c r="R1" s="43"/>
      <c r="S1" s="43"/>
    </row>
    <row r="2" spans="1:19" ht="16.5" x14ac:dyDescent="0.35">
      <c r="A2" s="54" t="s">
        <v>68</v>
      </c>
      <c r="B2" s="49"/>
      <c r="C2" s="49"/>
      <c r="L2" s="50"/>
      <c r="M2" s="50"/>
      <c r="N2" s="55"/>
    </row>
    <row r="3" spans="1:19" ht="16.5" x14ac:dyDescent="0.35">
      <c r="A3" s="54" t="s">
        <v>69</v>
      </c>
      <c r="B3" s="49"/>
      <c r="C3" s="49"/>
    </row>
    <row r="4" spans="1:19" x14ac:dyDescent="0.35">
      <c r="A4" s="49" t="s">
        <v>70</v>
      </c>
      <c r="B4" s="49"/>
      <c r="C4" s="49"/>
      <c r="K4" s="50"/>
      <c r="L4" s="50"/>
      <c r="M4" s="50"/>
      <c r="N4" s="55"/>
    </row>
    <row r="5" spans="1:19" x14ac:dyDescent="0.35">
      <c r="A5" s="49" t="s">
        <v>71</v>
      </c>
      <c r="B5" s="49"/>
      <c r="C5" s="49"/>
    </row>
    <row r="6" spans="1:19" ht="16.5" x14ac:dyDescent="0.35">
      <c r="A6" s="56" t="s">
        <v>72</v>
      </c>
      <c r="B6" s="57"/>
      <c r="C6" s="57"/>
      <c r="D6" s="58"/>
      <c r="E6" s="58"/>
      <c r="F6" s="58"/>
      <c r="G6" s="58"/>
      <c r="H6" s="58"/>
      <c r="I6" s="58"/>
      <c r="J6" s="58"/>
      <c r="K6" s="58"/>
      <c r="L6" s="59"/>
      <c r="M6" s="47"/>
      <c r="N6" s="47"/>
      <c r="O6" s="47"/>
      <c r="P6" s="47"/>
      <c r="Q6" s="47"/>
      <c r="R6" s="47"/>
      <c r="S6" s="47"/>
    </row>
    <row r="7" spans="1:19" ht="72.5" x14ac:dyDescent="0.35">
      <c r="A7" s="60" t="s">
        <v>40</v>
      </c>
      <c r="B7" s="60" t="s">
        <v>41</v>
      </c>
      <c r="C7" s="60" t="s">
        <v>42</v>
      </c>
      <c r="D7" s="60" t="s">
        <v>43</v>
      </c>
      <c r="E7" s="60"/>
      <c r="F7" s="60"/>
      <c r="G7" s="60" t="s">
        <v>73</v>
      </c>
      <c r="H7" s="61" t="s">
        <v>46</v>
      </c>
      <c r="I7" s="60" t="s">
        <v>74</v>
      </c>
      <c r="J7" s="60" t="s">
        <v>62</v>
      </c>
      <c r="K7" s="60" t="s">
        <v>75</v>
      </c>
      <c r="L7" s="62" t="s">
        <v>76</v>
      </c>
      <c r="M7" s="63"/>
    </row>
    <row r="8" spans="1:19" x14ac:dyDescent="0.35">
      <c r="A8" s="64">
        <v>112464</v>
      </c>
      <c r="B8" s="64">
        <v>909</v>
      </c>
      <c r="C8" s="64" t="s">
        <v>48</v>
      </c>
      <c r="D8" s="64">
        <v>9097002</v>
      </c>
      <c r="E8" s="64">
        <v>7002</v>
      </c>
      <c r="F8" s="64">
        <v>1700201</v>
      </c>
      <c r="G8" s="64" t="s">
        <v>50</v>
      </c>
      <c r="H8" s="64" t="s">
        <v>51</v>
      </c>
      <c r="I8" s="64" t="s">
        <v>64</v>
      </c>
      <c r="J8" s="65">
        <v>282.89</v>
      </c>
      <c r="K8" s="66">
        <v>150</v>
      </c>
      <c r="L8" s="67">
        <v>42434</v>
      </c>
      <c r="M8" s="63"/>
    </row>
    <row r="9" spans="1:19" x14ac:dyDescent="0.35">
      <c r="A9" s="64">
        <v>112465</v>
      </c>
      <c r="B9" s="64">
        <v>909</v>
      </c>
      <c r="C9" s="64" t="s">
        <v>48</v>
      </c>
      <c r="D9" s="64">
        <v>9097006</v>
      </c>
      <c r="E9" s="64">
        <v>7006</v>
      </c>
      <c r="F9" s="64">
        <v>1700601</v>
      </c>
      <c r="G9" s="64" t="s">
        <v>52</v>
      </c>
      <c r="H9" s="64" t="s">
        <v>51</v>
      </c>
      <c r="I9" s="64" t="s">
        <v>64</v>
      </c>
      <c r="J9" s="65">
        <v>282.89</v>
      </c>
      <c r="K9" s="66">
        <v>87</v>
      </c>
      <c r="L9" s="67">
        <v>24611</v>
      </c>
      <c r="M9" s="63"/>
      <c r="N9" s="45">
        <f>L9/K9</f>
        <v>282.88505747126436</v>
      </c>
    </row>
    <row r="10" spans="1:19" x14ac:dyDescent="0.35">
      <c r="A10" s="64">
        <v>112466</v>
      </c>
      <c r="B10" s="64">
        <v>909</v>
      </c>
      <c r="C10" s="64" t="s">
        <v>48</v>
      </c>
      <c r="D10" s="64">
        <v>9097013</v>
      </c>
      <c r="E10" s="64">
        <v>7013</v>
      </c>
      <c r="F10" s="64">
        <v>1701301</v>
      </c>
      <c r="G10" s="64" t="s">
        <v>53</v>
      </c>
      <c r="H10" s="64" t="s">
        <v>51</v>
      </c>
      <c r="I10" s="64" t="s">
        <v>64</v>
      </c>
      <c r="J10" s="65">
        <v>282.89</v>
      </c>
      <c r="K10" s="66">
        <v>100</v>
      </c>
      <c r="L10" s="67">
        <v>28289</v>
      </c>
      <c r="M10" s="63"/>
    </row>
    <row r="11" spans="1:19" x14ac:dyDescent="0.35">
      <c r="A11" s="64">
        <v>141993</v>
      </c>
      <c r="B11" s="64">
        <v>909</v>
      </c>
      <c r="C11" s="64" t="s">
        <v>48</v>
      </c>
      <c r="D11" s="64">
        <v>9097001</v>
      </c>
      <c r="E11" s="64">
        <v>7001</v>
      </c>
      <c r="F11" s="64">
        <v>1700101</v>
      </c>
      <c r="G11" s="64" t="s">
        <v>54</v>
      </c>
      <c r="H11" s="64" t="s">
        <v>55</v>
      </c>
      <c r="I11" s="64" t="s">
        <v>64</v>
      </c>
      <c r="J11" s="65">
        <v>282.89</v>
      </c>
      <c r="K11" s="66">
        <v>90</v>
      </c>
      <c r="L11" s="67">
        <v>25460</v>
      </c>
    </row>
    <row r="12" spans="1:19" x14ac:dyDescent="0.35">
      <c r="A12" s="64">
        <v>143723</v>
      </c>
      <c r="B12" s="64">
        <v>909</v>
      </c>
      <c r="C12" s="64" t="s">
        <v>48</v>
      </c>
      <c r="D12" s="64">
        <v>9097003</v>
      </c>
      <c r="E12" s="64">
        <v>7003</v>
      </c>
      <c r="F12" s="64">
        <v>1700301</v>
      </c>
      <c r="G12" s="64" t="s">
        <v>56</v>
      </c>
      <c r="H12" s="64" t="s">
        <v>57</v>
      </c>
      <c r="I12" s="64" t="s">
        <v>64</v>
      </c>
      <c r="J12" s="65">
        <v>282.89</v>
      </c>
      <c r="K12" s="66">
        <v>40</v>
      </c>
      <c r="L12" s="67">
        <v>11316</v>
      </c>
    </row>
    <row r="13" spans="1:19" x14ac:dyDescent="0.35">
      <c r="A13" s="64">
        <v>146250</v>
      </c>
      <c r="B13" s="64">
        <v>909</v>
      </c>
      <c r="C13" s="64" t="s">
        <v>48</v>
      </c>
      <c r="D13" s="64">
        <v>9097022</v>
      </c>
      <c r="E13" s="64">
        <v>7022</v>
      </c>
      <c r="F13" s="64">
        <v>1702201</v>
      </c>
      <c r="G13" s="64" t="s">
        <v>58</v>
      </c>
      <c r="H13" s="64" t="s">
        <v>59</v>
      </c>
      <c r="I13" s="64" t="s">
        <v>64</v>
      </c>
      <c r="J13" s="65">
        <v>282.89</v>
      </c>
      <c r="K13" s="66">
        <v>150</v>
      </c>
      <c r="L13" s="67">
        <v>42434</v>
      </c>
    </row>
    <row r="14" spans="1:19" x14ac:dyDescent="0.35">
      <c r="L14" s="63">
        <f>SUM(L8:L13)</f>
        <v>174544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159B-61CF-4AA4-950B-4FEDC61A08CE}">
  <dimension ref="A1:U4"/>
  <sheetViews>
    <sheetView workbookViewId="0"/>
  </sheetViews>
  <sheetFormatPr defaultRowHeight="14.5" x14ac:dyDescent="0.35"/>
  <cols>
    <col min="6" max="6" width="27.1796875" customWidth="1"/>
    <col min="7" max="7" width="17" customWidth="1"/>
    <col min="8" max="8" width="14.54296875" customWidth="1"/>
    <col min="15" max="15" width="11.81640625" customWidth="1"/>
  </cols>
  <sheetData>
    <row r="1" spans="1:21" ht="217.5" x14ac:dyDescent="0.35">
      <c r="A1" s="68" t="s">
        <v>77</v>
      </c>
      <c r="B1" s="68" t="s">
        <v>42</v>
      </c>
      <c r="C1" s="69" t="s">
        <v>43</v>
      </c>
      <c r="D1" s="69"/>
      <c r="E1" s="69"/>
      <c r="F1" s="68" t="s">
        <v>78</v>
      </c>
      <c r="G1" s="68" t="s">
        <v>46</v>
      </c>
      <c r="H1" s="68" t="s">
        <v>79</v>
      </c>
      <c r="I1" s="68" t="s">
        <v>80</v>
      </c>
      <c r="J1" s="70" t="s">
        <v>81</v>
      </c>
      <c r="K1" s="71" t="s">
        <v>82</v>
      </c>
      <c r="L1" s="71" t="s">
        <v>83</v>
      </c>
      <c r="M1" s="68" t="s">
        <v>84</v>
      </c>
      <c r="N1" s="71" t="s">
        <v>85</v>
      </c>
      <c r="O1" s="71" t="s">
        <v>86</v>
      </c>
      <c r="P1" s="71" t="s">
        <v>87</v>
      </c>
      <c r="Q1" s="71" t="s">
        <v>88</v>
      </c>
      <c r="R1" s="71" t="s">
        <v>89</v>
      </c>
      <c r="S1" s="71" t="s">
        <v>90</v>
      </c>
      <c r="T1" s="68" t="s">
        <v>91</v>
      </c>
      <c r="U1" s="72" t="s">
        <v>92</v>
      </c>
    </row>
    <row r="2" spans="1:21" x14ac:dyDescent="0.35">
      <c r="A2" s="84">
        <v>909</v>
      </c>
      <c r="B2" s="73" t="s">
        <v>48</v>
      </c>
      <c r="C2" s="74">
        <v>9097006</v>
      </c>
      <c r="D2" s="75">
        <v>7006</v>
      </c>
      <c r="E2" s="74">
        <v>1700601</v>
      </c>
      <c r="F2" s="76" t="s">
        <v>52</v>
      </c>
      <c r="G2" s="77" t="s">
        <v>51</v>
      </c>
      <c r="H2" s="76">
        <v>13251</v>
      </c>
      <c r="I2" s="76">
        <v>9208.3220338983028</v>
      </c>
      <c r="J2" s="78">
        <v>4042.6779661016972</v>
      </c>
      <c r="K2" s="79">
        <v>28298.745762711878</v>
      </c>
      <c r="L2" s="80">
        <v>24612</v>
      </c>
      <c r="M2" s="81">
        <v>3686.7457627118783</v>
      </c>
      <c r="N2" s="82">
        <v>87</v>
      </c>
      <c r="O2" s="82">
        <v>870000</v>
      </c>
      <c r="P2" s="82">
        <v>8881</v>
      </c>
      <c r="Q2" s="82">
        <v>258.19049999999999</v>
      </c>
      <c r="R2" s="82">
        <v>3428.5552627118782</v>
      </c>
      <c r="S2" s="82">
        <v>2448.9680447941987</v>
      </c>
      <c r="T2" s="67">
        <v>5877.5233075060769</v>
      </c>
      <c r="U2" s="83">
        <f t="shared" ref="U2" si="0">T2/12*7</f>
        <v>3428.5552627118782</v>
      </c>
    </row>
    <row r="3" spans="1:21" x14ac:dyDescent="0.35">
      <c r="A3" s="85">
        <v>909</v>
      </c>
      <c r="B3" s="85" t="s">
        <v>48</v>
      </c>
      <c r="C3" s="85">
        <v>9097003</v>
      </c>
      <c r="D3" s="85">
        <v>7003</v>
      </c>
      <c r="E3" s="85" t="s">
        <v>93</v>
      </c>
      <c r="F3" s="85" t="s">
        <v>56</v>
      </c>
      <c r="G3" s="85" t="s">
        <v>57</v>
      </c>
      <c r="H3" s="85">
        <v>6031</v>
      </c>
      <c r="I3" s="86">
        <v>4191.0338983050842</v>
      </c>
      <c r="J3" s="86">
        <v>1839.9661016949158</v>
      </c>
      <c r="K3" s="86">
        <v>12879.76271186441</v>
      </c>
      <c r="L3" s="87">
        <v>11316</v>
      </c>
      <c r="M3" s="88">
        <v>1563.7627118644104</v>
      </c>
      <c r="N3" s="88">
        <v>32</v>
      </c>
      <c r="O3" s="89">
        <v>320000</v>
      </c>
      <c r="P3" s="90">
        <v>4083</v>
      </c>
      <c r="Q3" s="88">
        <v>95.374833333333328</v>
      </c>
      <c r="R3" s="91">
        <v>1468.3878785310771</v>
      </c>
      <c r="S3" s="92">
        <v>1048.8484846650551</v>
      </c>
      <c r="T3" s="93">
        <v>2517.2363631961325</v>
      </c>
      <c r="U3" s="94">
        <v>1468.3878785310771</v>
      </c>
    </row>
    <row r="4" spans="1:21" x14ac:dyDescent="0.35">
      <c r="T4" s="39">
        <f>SUM(T2:T3)</f>
        <v>8394.7596707022094</v>
      </c>
      <c r="U4" s="39">
        <f>SUM(U2:U3)</f>
        <v>4896.9431412429549</v>
      </c>
    </row>
  </sheetData>
  <protectedRanges>
    <protectedRange sqref="I2" name="Range3"/>
    <protectedRange sqref="A2" name="Range1"/>
    <protectedRange sqref="E2" name="Range2"/>
    <protectedRange sqref="Q3" name="Range3_1"/>
    <protectedRange sqref="I3" name="Range1_1"/>
    <protectedRange sqref="M3" name="Range2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Notes</vt:lpstr>
      <vt:lpstr>Summary 2026-27</vt:lpstr>
      <vt:lpstr>Summary 2024-25</vt:lpstr>
      <vt:lpstr>TPG Apr - Aug 20</vt:lpstr>
      <vt:lpstr>TPG Sep 20 - Mar 21</vt:lpstr>
      <vt:lpstr>TEPCG Apr - Aug 20</vt:lpstr>
      <vt:lpstr>TEPCG Sep 20 - Mar 21</vt:lpstr>
      <vt:lpstr>TPECG Sup Apr 20 - Mar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W&amp;F S251 Maintained Special School Budgets 2026-27</dc:title>
  <dc:creator/>
  <dc:description>UA - FAO Headteacher/Finance Officer - W&amp;S S251 Maintained Special School Budgets 2026-27</dc:description>
  <cp:lastModifiedBy>Chew, Amanda</cp:lastModifiedBy>
  <dcterms:created xsi:type="dcterms:W3CDTF">2014-02-19T15:14:06Z</dcterms:created>
  <dcterms:modified xsi:type="dcterms:W3CDTF">2026-03-16T13:08:20Z</dcterms:modified>
</cp:coreProperties>
</file>